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 activeTab="2"/>
  </bookViews>
  <sheets>
    <sheet name="1 год" sheetId="1" r:id="rId1"/>
    <sheet name="2 года" sheetId="2" r:id="rId2"/>
    <sheet name="3 года" sheetId="3" r:id="rId3"/>
    <sheet name="Sheet1" sheetId="4" r:id="rId4"/>
    <sheet name="4 года" sheetId="5" r:id="rId5"/>
    <sheet name="5 лет" sheetId="6" r:id="rId6"/>
  </sheets>
  <calcPr calcId="145621"/>
</workbook>
</file>

<file path=xl/calcChain.xml><?xml version="1.0" encoding="utf-8"?>
<calcChain xmlns="http://schemas.openxmlformats.org/spreadsheetml/2006/main">
  <c r="D70" i="6" l="1"/>
  <c r="XI45" i="6"/>
  <c r="XA45" i="6"/>
  <c r="WS45" i="6"/>
  <c r="WK45" i="6"/>
  <c r="WC45" i="6"/>
  <c r="VU45" i="6"/>
  <c r="VM45" i="6"/>
  <c r="VE45" i="6"/>
  <c r="UW45" i="6"/>
  <c r="UO45" i="6"/>
  <c r="UG45" i="6"/>
  <c r="TY45" i="6"/>
  <c r="TQ45" i="6"/>
  <c r="TI45" i="6"/>
  <c r="TA45" i="6"/>
  <c r="SS45" i="6"/>
  <c r="SK45" i="6"/>
  <c r="SC45" i="6"/>
  <c r="RY45" i="6"/>
  <c r="RU45" i="6"/>
  <c r="RQ45" i="6"/>
  <c r="RM45" i="6"/>
  <c r="RI45" i="6"/>
  <c r="RE45" i="6"/>
  <c r="RA45" i="6"/>
  <c r="QW45" i="6"/>
  <c r="QS45" i="6"/>
  <c r="QO45" i="6"/>
  <c r="QK45" i="6"/>
  <c r="QG45" i="6"/>
  <c r="QC45" i="6"/>
  <c r="PY45" i="6"/>
  <c r="PU45" i="6"/>
  <c r="PQ45" i="6"/>
  <c r="PM45" i="6"/>
  <c r="PI45" i="6"/>
  <c r="PE45" i="6"/>
  <c r="PA45" i="6"/>
  <c r="OW45" i="6"/>
  <c r="OS45" i="6"/>
  <c r="OO45" i="6"/>
  <c r="OK45" i="6"/>
  <c r="OG45" i="6"/>
  <c r="OC45" i="6"/>
  <c r="NY45" i="6"/>
  <c r="NU45" i="6"/>
  <c r="NQ45" i="6"/>
  <c r="NM45" i="6"/>
  <c r="NI45" i="6"/>
  <c r="NE45" i="6"/>
  <c r="NA45" i="6"/>
  <c r="MW45" i="6"/>
  <c r="MS45" i="6"/>
  <c r="MO45" i="6"/>
  <c r="MK45" i="6"/>
  <c r="MG45" i="6"/>
  <c r="MC45" i="6"/>
  <c r="LY45" i="6"/>
  <c r="LU45" i="6"/>
  <c r="LQ45" i="6"/>
  <c r="LM45" i="6"/>
  <c r="LI45" i="6"/>
  <c r="LE45" i="6"/>
  <c r="LA45" i="6"/>
  <c r="KW45" i="6"/>
  <c r="KS45" i="6"/>
  <c r="KO45" i="6"/>
  <c r="KK45" i="6"/>
  <c r="KG45" i="6"/>
  <c r="KC45" i="6"/>
  <c r="JY45" i="6"/>
  <c r="JU45" i="6"/>
  <c r="JQ45" i="6"/>
  <c r="JM45" i="6"/>
  <c r="JI45" i="6"/>
  <c r="JE45" i="6"/>
  <c r="JA45" i="6"/>
  <c r="IW45" i="6"/>
  <c r="IS45" i="6"/>
  <c r="IO45" i="6"/>
  <c r="IK45" i="6"/>
  <c r="IG45" i="6"/>
  <c r="IC45" i="6"/>
  <c r="HY45" i="6"/>
  <c r="HW45" i="6"/>
  <c r="HU45" i="6"/>
  <c r="HS45" i="6"/>
  <c r="HQ45" i="6"/>
  <c r="HO45" i="6"/>
  <c r="HM45" i="6"/>
  <c r="HK45" i="6"/>
  <c r="HI45" i="6"/>
  <c r="HG45" i="6"/>
  <c r="HE45" i="6"/>
  <c r="HC45" i="6"/>
  <c r="HA45" i="6"/>
  <c r="GY45" i="6"/>
  <c r="GW45" i="6"/>
  <c r="GU45" i="6"/>
  <c r="GS45" i="6"/>
  <c r="GQ45" i="6"/>
  <c r="GO45" i="6"/>
  <c r="GM45" i="6"/>
  <c r="GK45" i="6"/>
  <c r="GI45" i="6"/>
  <c r="GG45" i="6"/>
  <c r="GE45" i="6"/>
  <c r="GC45" i="6"/>
  <c r="GA45" i="6"/>
  <c r="FY45" i="6"/>
  <c r="FW45" i="6"/>
  <c r="FU45" i="6"/>
  <c r="FS45" i="6"/>
  <c r="FQ45" i="6"/>
  <c r="FO45" i="6"/>
  <c r="FM45" i="6"/>
  <c r="FK45" i="6"/>
  <c r="FI45" i="6"/>
  <c r="FG45" i="6"/>
  <c r="FE45" i="6"/>
  <c r="FC45" i="6"/>
  <c r="FA45" i="6"/>
  <c r="EY45" i="6"/>
  <c r="EW45" i="6"/>
  <c r="EU45" i="6"/>
  <c r="ES45" i="6"/>
  <c r="EQ45" i="6"/>
  <c r="EO45" i="6"/>
  <c r="EM45" i="6"/>
  <c r="EK45" i="6"/>
  <c r="EI45" i="6"/>
  <c r="EG45" i="6"/>
  <c r="EE45" i="6"/>
  <c r="EC45" i="6"/>
  <c r="EA45" i="6"/>
  <c r="DY45" i="6"/>
  <c r="DW45" i="6"/>
  <c r="DU45" i="6"/>
  <c r="DS45" i="6"/>
  <c r="DQ45" i="6"/>
  <c r="DO45" i="6"/>
  <c r="DM45" i="6"/>
  <c r="DK45" i="6"/>
  <c r="DI45" i="6"/>
  <c r="DG45" i="6"/>
  <c r="DE45" i="6"/>
  <c r="DC45" i="6"/>
  <c r="DA45" i="6"/>
  <c r="CY45" i="6"/>
  <c r="CW45" i="6"/>
  <c r="CU45" i="6"/>
  <c r="CS45" i="6"/>
  <c r="CQ45" i="6"/>
  <c r="CO45" i="6"/>
  <c r="CM45" i="6"/>
  <c r="CK45" i="6"/>
  <c r="CI45" i="6"/>
  <c r="CG45" i="6"/>
  <c r="CE45" i="6"/>
  <c r="CC45" i="6"/>
  <c r="CA45" i="6"/>
  <c r="BY45" i="6"/>
  <c r="BW45" i="6"/>
  <c r="BU45" i="6"/>
  <c r="BS45" i="6"/>
  <c r="BQ45" i="6"/>
  <c r="BO45" i="6"/>
  <c r="BM45" i="6"/>
  <c r="BK45" i="6"/>
  <c r="BI45" i="6"/>
  <c r="BG45" i="6"/>
  <c r="BE45" i="6"/>
  <c r="BC45" i="6"/>
  <c r="BA45" i="6"/>
  <c r="AY45" i="6"/>
  <c r="AW45" i="6"/>
  <c r="AU45" i="6"/>
  <c r="AS45" i="6"/>
  <c r="AQ45" i="6"/>
  <c r="AO45" i="6"/>
  <c r="AM45" i="6"/>
  <c r="AK45" i="6"/>
  <c r="XK44" i="6"/>
  <c r="XK45" i="6" s="1"/>
  <c r="XJ44" i="6"/>
  <c r="XJ45" i="6" s="1"/>
  <c r="XI44" i="6"/>
  <c r="XH44" i="6"/>
  <c r="XH45" i="6" s="1"/>
  <c r="XG44" i="6"/>
  <c r="XG45" i="6" s="1"/>
  <c r="XF44" i="6"/>
  <c r="XF45" i="6" s="1"/>
  <c r="XE44" i="6"/>
  <c r="XE45" i="6" s="1"/>
  <c r="XD44" i="6"/>
  <c r="XD45" i="6" s="1"/>
  <c r="XC44" i="6"/>
  <c r="XC45" i="6" s="1"/>
  <c r="XB44" i="6"/>
  <c r="XB45" i="6" s="1"/>
  <c r="XA44" i="6"/>
  <c r="WZ44" i="6"/>
  <c r="WZ45" i="6" s="1"/>
  <c r="WY44" i="6"/>
  <c r="WY45" i="6" s="1"/>
  <c r="WX44" i="6"/>
  <c r="WX45" i="6" s="1"/>
  <c r="WW44" i="6"/>
  <c r="WW45" i="6" s="1"/>
  <c r="WV44" i="6"/>
  <c r="WV45" i="6" s="1"/>
  <c r="WU44" i="6"/>
  <c r="WU45" i="6" s="1"/>
  <c r="WT44" i="6"/>
  <c r="WT45" i="6" s="1"/>
  <c r="WS44" i="6"/>
  <c r="WR44" i="6"/>
  <c r="WR45" i="6" s="1"/>
  <c r="WQ44" i="6"/>
  <c r="WQ45" i="6" s="1"/>
  <c r="WP44" i="6"/>
  <c r="WP45" i="6" s="1"/>
  <c r="WO44" i="6"/>
  <c r="WO45" i="6" s="1"/>
  <c r="WN44" i="6"/>
  <c r="WN45" i="6" s="1"/>
  <c r="WM44" i="6"/>
  <c r="WM45" i="6" s="1"/>
  <c r="WL44" i="6"/>
  <c r="WL45" i="6" s="1"/>
  <c r="WK44" i="6"/>
  <c r="WJ44" i="6"/>
  <c r="WJ45" i="6" s="1"/>
  <c r="WI44" i="6"/>
  <c r="WI45" i="6" s="1"/>
  <c r="WH44" i="6"/>
  <c r="WH45" i="6" s="1"/>
  <c r="WG44" i="6"/>
  <c r="WG45" i="6" s="1"/>
  <c r="WF44" i="6"/>
  <c r="WF45" i="6" s="1"/>
  <c r="WE44" i="6"/>
  <c r="WE45" i="6" s="1"/>
  <c r="WD44" i="6"/>
  <c r="WD45" i="6" s="1"/>
  <c r="WC44" i="6"/>
  <c r="WB44" i="6"/>
  <c r="WB45" i="6" s="1"/>
  <c r="WA44" i="6"/>
  <c r="WA45" i="6" s="1"/>
  <c r="VZ44" i="6"/>
  <c r="VZ45" i="6" s="1"/>
  <c r="VY44" i="6"/>
  <c r="VY45" i="6" s="1"/>
  <c r="VX44" i="6"/>
  <c r="VX45" i="6" s="1"/>
  <c r="VW44" i="6"/>
  <c r="VW45" i="6" s="1"/>
  <c r="VV44" i="6"/>
  <c r="VV45" i="6" s="1"/>
  <c r="VU44" i="6"/>
  <c r="VT44" i="6"/>
  <c r="VT45" i="6" s="1"/>
  <c r="VS44" i="6"/>
  <c r="VS45" i="6" s="1"/>
  <c r="VR44" i="6"/>
  <c r="VR45" i="6" s="1"/>
  <c r="VQ44" i="6"/>
  <c r="VQ45" i="6" s="1"/>
  <c r="VP44" i="6"/>
  <c r="VP45" i="6" s="1"/>
  <c r="VO44" i="6"/>
  <c r="VO45" i="6" s="1"/>
  <c r="VN44" i="6"/>
  <c r="VN45" i="6" s="1"/>
  <c r="VM44" i="6"/>
  <c r="VL44" i="6"/>
  <c r="VL45" i="6" s="1"/>
  <c r="VK44" i="6"/>
  <c r="VK45" i="6" s="1"/>
  <c r="VJ44" i="6"/>
  <c r="VJ45" i="6" s="1"/>
  <c r="VI44" i="6"/>
  <c r="VI45" i="6" s="1"/>
  <c r="VH44" i="6"/>
  <c r="VH45" i="6" s="1"/>
  <c r="VG44" i="6"/>
  <c r="VG45" i="6" s="1"/>
  <c r="VF44" i="6"/>
  <c r="VF45" i="6" s="1"/>
  <c r="VE44" i="6"/>
  <c r="VD44" i="6"/>
  <c r="VD45" i="6" s="1"/>
  <c r="VC44" i="6"/>
  <c r="VC45" i="6" s="1"/>
  <c r="VB44" i="6"/>
  <c r="VB45" i="6" s="1"/>
  <c r="VA44" i="6"/>
  <c r="VA45" i="6" s="1"/>
  <c r="UZ44" i="6"/>
  <c r="UZ45" i="6" s="1"/>
  <c r="UY44" i="6"/>
  <c r="UY45" i="6" s="1"/>
  <c r="UX44" i="6"/>
  <c r="UX45" i="6" s="1"/>
  <c r="UW44" i="6"/>
  <c r="UV44" i="6"/>
  <c r="UV45" i="6" s="1"/>
  <c r="UU44" i="6"/>
  <c r="UU45" i="6" s="1"/>
  <c r="UT44" i="6"/>
  <c r="UT45" i="6" s="1"/>
  <c r="US44" i="6"/>
  <c r="US45" i="6" s="1"/>
  <c r="UR44" i="6"/>
  <c r="UR45" i="6" s="1"/>
  <c r="UQ44" i="6"/>
  <c r="UQ45" i="6" s="1"/>
  <c r="UP44" i="6"/>
  <c r="UP45" i="6" s="1"/>
  <c r="UO44" i="6"/>
  <c r="UN44" i="6"/>
  <c r="UN45" i="6" s="1"/>
  <c r="UM44" i="6"/>
  <c r="UM45" i="6" s="1"/>
  <c r="UL44" i="6"/>
  <c r="UL45" i="6" s="1"/>
  <c r="UK44" i="6"/>
  <c r="UK45" i="6" s="1"/>
  <c r="UJ44" i="6"/>
  <c r="UJ45" i="6" s="1"/>
  <c r="UI44" i="6"/>
  <c r="UI45" i="6" s="1"/>
  <c r="UH44" i="6"/>
  <c r="UH45" i="6" s="1"/>
  <c r="UG44" i="6"/>
  <c r="UF44" i="6"/>
  <c r="UF45" i="6" s="1"/>
  <c r="UE44" i="6"/>
  <c r="UE45" i="6" s="1"/>
  <c r="UD44" i="6"/>
  <c r="UD45" i="6" s="1"/>
  <c r="UC44" i="6"/>
  <c r="UC45" i="6" s="1"/>
  <c r="UB44" i="6"/>
  <c r="UB45" i="6" s="1"/>
  <c r="UA44" i="6"/>
  <c r="UA45" i="6" s="1"/>
  <c r="TZ44" i="6"/>
  <c r="TZ45" i="6" s="1"/>
  <c r="TY44" i="6"/>
  <c r="TX44" i="6"/>
  <c r="TX45" i="6" s="1"/>
  <c r="TW44" i="6"/>
  <c r="TW45" i="6" s="1"/>
  <c r="TV44" i="6"/>
  <c r="TV45" i="6" s="1"/>
  <c r="TU44" i="6"/>
  <c r="TU45" i="6" s="1"/>
  <c r="TT44" i="6"/>
  <c r="TT45" i="6" s="1"/>
  <c r="TS44" i="6"/>
  <c r="TS45" i="6" s="1"/>
  <c r="TR44" i="6"/>
  <c r="TR45" i="6" s="1"/>
  <c r="TQ44" i="6"/>
  <c r="TP44" i="6"/>
  <c r="TP45" i="6" s="1"/>
  <c r="TO44" i="6"/>
  <c r="TO45" i="6" s="1"/>
  <c r="TN44" i="6"/>
  <c r="TN45" i="6" s="1"/>
  <c r="TM44" i="6"/>
  <c r="TM45" i="6" s="1"/>
  <c r="TL44" i="6"/>
  <c r="TL45" i="6" s="1"/>
  <c r="TK44" i="6"/>
  <c r="TK45" i="6" s="1"/>
  <c r="TJ44" i="6"/>
  <c r="TJ45" i="6" s="1"/>
  <c r="TI44" i="6"/>
  <c r="TH44" i="6"/>
  <c r="TH45" i="6" s="1"/>
  <c r="TG44" i="6"/>
  <c r="TG45" i="6" s="1"/>
  <c r="TF44" i="6"/>
  <c r="TF45" i="6" s="1"/>
  <c r="TE44" i="6"/>
  <c r="TE45" i="6" s="1"/>
  <c r="TD44" i="6"/>
  <c r="TD45" i="6" s="1"/>
  <c r="TC44" i="6"/>
  <c r="TC45" i="6" s="1"/>
  <c r="TB44" i="6"/>
  <c r="TB45" i="6" s="1"/>
  <c r="TA44" i="6"/>
  <c r="SZ44" i="6"/>
  <c r="SZ45" i="6" s="1"/>
  <c r="SY44" i="6"/>
  <c r="SY45" i="6" s="1"/>
  <c r="SX44" i="6"/>
  <c r="SX45" i="6" s="1"/>
  <c r="SW44" i="6"/>
  <c r="SW45" i="6" s="1"/>
  <c r="SV44" i="6"/>
  <c r="SV45" i="6" s="1"/>
  <c r="SU44" i="6"/>
  <c r="SU45" i="6" s="1"/>
  <c r="ST44" i="6"/>
  <c r="ST45" i="6" s="1"/>
  <c r="SS44" i="6"/>
  <c r="SR44" i="6"/>
  <c r="SR45" i="6" s="1"/>
  <c r="SQ44" i="6"/>
  <c r="SQ45" i="6" s="1"/>
  <c r="SP44" i="6"/>
  <c r="SP45" i="6" s="1"/>
  <c r="SO44" i="6"/>
  <c r="SO45" i="6" s="1"/>
  <c r="SN44" i="6"/>
  <c r="SN45" i="6" s="1"/>
  <c r="SM44" i="6"/>
  <c r="SM45" i="6" s="1"/>
  <c r="SL44" i="6"/>
  <c r="SL45" i="6" s="1"/>
  <c r="SK44" i="6"/>
  <c r="SJ44" i="6"/>
  <c r="SJ45" i="6" s="1"/>
  <c r="SI44" i="6"/>
  <c r="SI45" i="6" s="1"/>
  <c r="SH44" i="6"/>
  <c r="SH45" i="6" s="1"/>
  <c r="SG44" i="6"/>
  <c r="SG45" i="6" s="1"/>
  <c r="SF44" i="6"/>
  <c r="SF45" i="6" s="1"/>
  <c r="SE44" i="6"/>
  <c r="SE45" i="6" s="1"/>
  <c r="SD44" i="6"/>
  <c r="SD45" i="6" s="1"/>
  <c r="SC44" i="6"/>
  <c r="SB44" i="6"/>
  <c r="SB45" i="6" s="1"/>
  <c r="SA44" i="6"/>
  <c r="SA45" i="6" s="1"/>
  <c r="RZ44" i="6"/>
  <c r="RZ45" i="6" s="1"/>
  <c r="RY44" i="6"/>
  <c r="RX44" i="6"/>
  <c r="RX45" i="6" s="1"/>
  <c r="RW44" i="6"/>
  <c r="RW45" i="6" s="1"/>
  <c r="RV44" i="6"/>
  <c r="RV45" i="6" s="1"/>
  <c r="RU44" i="6"/>
  <c r="RT44" i="6"/>
  <c r="RT45" i="6" s="1"/>
  <c r="RS44" i="6"/>
  <c r="RS45" i="6" s="1"/>
  <c r="RR44" i="6"/>
  <c r="RR45" i="6" s="1"/>
  <c r="RQ44" i="6"/>
  <c r="RP44" i="6"/>
  <c r="RP45" i="6" s="1"/>
  <c r="RO44" i="6"/>
  <c r="RO45" i="6" s="1"/>
  <c r="RN44" i="6"/>
  <c r="RN45" i="6" s="1"/>
  <c r="RM44" i="6"/>
  <c r="RL44" i="6"/>
  <c r="RL45" i="6" s="1"/>
  <c r="RK44" i="6"/>
  <c r="RK45" i="6" s="1"/>
  <c r="RJ44" i="6"/>
  <c r="RJ45" i="6" s="1"/>
  <c r="D65" i="6" s="1"/>
  <c r="R70" i="6" s="1"/>
  <c r="RI44" i="6"/>
  <c r="RH44" i="6"/>
  <c r="RH45" i="6" s="1"/>
  <c r="RG44" i="6"/>
  <c r="RG45" i="6" s="1"/>
  <c r="RF44" i="6"/>
  <c r="RF45" i="6" s="1"/>
  <c r="RE44" i="6"/>
  <c r="RD44" i="6"/>
  <c r="RD45" i="6" s="1"/>
  <c r="RC44" i="6"/>
  <c r="RC45" i="6" s="1"/>
  <c r="RB44" i="6"/>
  <c r="RB45" i="6" s="1"/>
  <c r="RA44" i="6"/>
  <c r="QZ44" i="6"/>
  <c r="QZ45" i="6" s="1"/>
  <c r="QY44" i="6"/>
  <c r="QY45" i="6" s="1"/>
  <c r="QX44" i="6"/>
  <c r="QX45" i="6" s="1"/>
  <c r="QW44" i="6"/>
  <c r="QV44" i="6"/>
  <c r="QV45" i="6" s="1"/>
  <c r="QU44" i="6"/>
  <c r="QU45" i="6" s="1"/>
  <c r="QT44" i="6"/>
  <c r="QT45" i="6" s="1"/>
  <c r="QS44" i="6"/>
  <c r="QR44" i="6"/>
  <c r="QR45" i="6" s="1"/>
  <c r="QQ44" i="6"/>
  <c r="QQ45" i="6" s="1"/>
  <c r="QP44" i="6"/>
  <c r="QP45" i="6" s="1"/>
  <c r="QO44" i="6"/>
  <c r="QN44" i="6"/>
  <c r="QN45" i="6" s="1"/>
  <c r="QM44" i="6"/>
  <c r="QM45" i="6" s="1"/>
  <c r="QL44" i="6"/>
  <c r="QL45" i="6" s="1"/>
  <c r="QK44" i="6"/>
  <c r="QJ44" i="6"/>
  <c r="QJ45" i="6" s="1"/>
  <c r="QI44" i="6"/>
  <c r="QI45" i="6" s="1"/>
  <c r="QH44" i="6"/>
  <c r="QH45" i="6" s="1"/>
  <c r="QG44" i="6"/>
  <c r="QF44" i="6"/>
  <c r="QF45" i="6" s="1"/>
  <c r="QE44" i="6"/>
  <c r="QE45" i="6" s="1"/>
  <c r="QD44" i="6"/>
  <c r="QD45" i="6" s="1"/>
  <c r="QC44" i="6"/>
  <c r="QB44" i="6"/>
  <c r="QB45" i="6" s="1"/>
  <c r="QA44" i="6"/>
  <c r="QA45" i="6" s="1"/>
  <c r="PZ44" i="6"/>
  <c r="PZ45" i="6" s="1"/>
  <c r="PY44" i="6"/>
  <c r="PX44" i="6"/>
  <c r="PX45" i="6" s="1"/>
  <c r="PW44" i="6"/>
  <c r="PW45" i="6" s="1"/>
  <c r="PV44" i="6"/>
  <c r="PV45" i="6" s="1"/>
  <c r="PU44" i="6"/>
  <c r="PT44" i="6"/>
  <c r="PT45" i="6" s="1"/>
  <c r="PS44" i="6"/>
  <c r="PS45" i="6" s="1"/>
  <c r="PR44" i="6"/>
  <c r="PR45" i="6" s="1"/>
  <c r="PQ44" i="6"/>
  <c r="PP44" i="6"/>
  <c r="PP45" i="6" s="1"/>
  <c r="PO44" i="6"/>
  <c r="PO45" i="6" s="1"/>
  <c r="PN44" i="6"/>
  <c r="PN45" i="6" s="1"/>
  <c r="PM44" i="6"/>
  <c r="PL44" i="6"/>
  <c r="PL45" i="6" s="1"/>
  <c r="PK44" i="6"/>
  <c r="PK45" i="6" s="1"/>
  <c r="PJ44" i="6"/>
  <c r="PJ45" i="6" s="1"/>
  <c r="PI44" i="6"/>
  <c r="PH44" i="6"/>
  <c r="PH45" i="6" s="1"/>
  <c r="PG44" i="6"/>
  <c r="PG45" i="6" s="1"/>
  <c r="PF44" i="6"/>
  <c r="PF45" i="6" s="1"/>
  <c r="PE44" i="6"/>
  <c r="PD44" i="6"/>
  <c r="PD45" i="6" s="1"/>
  <c r="PC44" i="6"/>
  <c r="PC45" i="6" s="1"/>
  <c r="PB44" i="6"/>
  <c r="PB45" i="6" s="1"/>
  <c r="PA44" i="6"/>
  <c r="OZ44" i="6"/>
  <c r="OZ45" i="6" s="1"/>
  <c r="OY44" i="6"/>
  <c r="OY45" i="6" s="1"/>
  <c r="OX44" i="6"/>
  <c r="OX45" i="6" s="1"/>
  <c r="OW44" i="6"/>
  <c r="OV44" i="6"/>
  <c r="OV45" i="6" s="1"/>
  <c r="OU44" i="6"/>
  <c r="OU45" i="6" s="1"/>
  <c r="OT44" i="6"/>
  <c r="OT45" i="6" s="1"/>
  <c r="OS44" i="6"/>
  <c r="OR44" i="6"/>
  <c r="OR45" i="6" s="1"/>
  <c r="OQ44" i="6"/>
  <c r="OQ45" i="6" s="1"/>
  <c r="OP44" i="6"/>
  <c r="OP45" i="6" s="1"/>
  <c r="OO44" i="6"/>
  <c r="ON44" i="6"/>
  <c r="ON45" i="6" s="1"/>
  <c r="OM44" i="6"/>
  <c r="OM45" i="6" s="1"/>
  <c r="OL44" i="6"/>
  <c r="OL45" i="6" s="1"/>
  <c r="OK44" i="6"/>
  <c r="OJ44" i="6"/>
  <c r="OJ45" i="6" s="1"/>
  <c r="OI44" i="6"/>
  <c r="OI45" i="6" s="1"/>
  <c r="OH44" i="6"/>
  <c r="OH45" i="6" s="1"/>
  <c r="OG44" i="6"/>
  <c r="OF44" i="6"/>
  <c r="OF45" i="6" s="1"/>
  <c r="OE44" i="6"/>
  <c r="OE45" i="6" s="1"/>
  <c r="OD44" i="6"/>
  <c r="OD45" i="6" s="1"/>
  <c r="OC44" i="6"/>
  <c r="OB44" i="6"/>
  <c r="OB45" i="6" s="1"/>
  <c r="OA44" i="6"/>
  <c r="OA45" i="6" s="1"/>
  <c r="NZ44" i="6"/>
  <c r="NZ45" i="6" s="1"/>
  <c r="NY44" i="6"/>
  <c r="NX44" i="6"/>
  <c r="NX45" i="6" s="1"/>
  <c r="NW44" i="6"/>
  <c r="NW45" i="6" s="1"/>
  <c r="NV44" i="6"/>
  <c r="NV45" i="6" s="1"/>
  <c r="NU44" i="6"/>
  <c r="NT44" i="6"/>
  <c r="NT45" i="6" s="1"/>
  <c r="NS44" i="6"/>
  <c r="NS45" i="6" s="1"/>
  <c r="NR44" i="6"/>
  <c r="NR45" i="6" s="1"/>
  <c r="NQ44" i="6"/>
  <c r="NP44" i="6"/>
  <c r="NP45" i="6" s="1"/>
  <c r="NO44" i="6"/>
  <c r="NO45" i="6" s="1"/>
  <c r="NN44" i="6"/>
  <c r="NN45" i="6" s="1"/>
  <c r="NM44" i="6"/>
  <c r="NL44" i="6"/>
  <c r="NL45" i="6" s="1"/>
  <c r="NK44" i="6"/>
  <c r="NK45" i="6" s="1"/>
  <c r="NJ44" i="6"/>
  <c r="NJ45" i="6" s="1"/>
  <c r="NI44" i="6"/>
  <c r="NH44" i="6"/>
  <c r="NH45" i="6" s="1"/>
  <c r="NG44" i="6"/>
  <c r="NG45" i="6" s="1"/>
  <c r="NF44" i="6"/>
  <c r="NF45" i="6" s="1"/>
  <c r="NE44" i="6"/>
  <c r="ND44" i="6"/>
  <c r="ND45" i="6" s="1"/>
  <c r="NC44" i="6"/>
  <c r="NC45" i="6" s="1"/>
  <c r="NB44" i="6"/>
  <c r="NB45" i="6" s="1"/>
  <c r="NA44" i="6"/>
  <c r="MZ44" i="6"/>
  <c r="MZ45" i="6" s="1"/>
  <c r="MY44" i="6"/>
  <c r="MY45" i="6" s="1"/>
  <c r="MX44" i="6"/>
  <c r="MX45" i="6" s="1"/>
  <c r="MW44" i="6"/>
  <c r="MV44" i="6"/>
  <c r="MV45" i="6" s="1"/>
  <c r="MU44" i="6"/>
  <c r="MU45" i="6" s="1"/>
  <c r="MT44" i="6"/>
  <c r="MT45" i="6" s="1"/>
  <c r="MS44" i="6"/>
  <c r="MR44" i="6"/>
  <c r="MR45" i="6" s="1"/>
  <c r="MQ44" i="6"/>
  <c r="MQ45" i="6" s="1"/>
  <c r="MP44" i="6"/>
  <c r="MP45" i="6" s="1"/>
  <c r="MO44" i="6"/>
  <c r="MN44" i="6"/>
  <c r="MN45" i="6" s="1"/>
  <c r="MM44" i="6"/>
  <c r="MM45" i="6" s="1"/>
  <c r="ML44" i="6"/>
  <c r="ML45" i="6" s="1"/>
  <c r="MK44" i="6"/>
  <c r="MJ44" i="6"/>
  <c r="MJ45" i="6" s="1"/>
  <c r="MI44" i="6"/>
  <c r="MI45" i="6" s="1"/>
  <c r="MH44" i="6"/>
  <c r="MH45" i="6" s="1"/>
  <c r="MG44" i="6"/>
  <c r="MF44" i="6"/>
  <c r="MF45" i="6" s="1"/>
  <c r="ME44" i="6"/>
  <c r="ME45" i="6" s="1"/>
  <c r="MD44" i="6"/>
  <c r="MD45" i="6" s="1"/>
  <c r="MC44" i="6"/>
  <c r="MB44" i="6"/>
  <c r="MB45" i="6" s="1"/>
  <c r="MA44" i="6"/>
  <c r="MA45" i="6" s="1"/>
  <c r="LZ44" i="6"/>
  <c r="LZ45" i="6" s="1"/>
  <c r="LY44" i="6"/>
  <c r="LX44" i="6"/>
  <c r="LX45" i="6" s="1"/>
  <c r="LW44" i="6"/>
  <c r="LW45" i="6" s="1"/>
  <c r="LV44" i="6"/>
  <c r="LV45" i="6" s="1"/>
  <c r="LU44" i="6"/>
  <c r="LT44" i="6"/>
  <c r="LT45" i="6" s="1"/>
  <c r="LS44" i="6"/>
  <c r="LS45" i="6" s="1"/>
  <c r="LR44" i="6"/>
  <c r="LR45" i="6" s="1"/>
  <c r="LQ44" i="6"/>
  <c r="LP44" i="6"/>
  <c r="LP45" i="6" s="1"/>
  <c r="LO44" i="6"/>
  <c r="LO45" i="6" s="1"/>
  <c r="LN44" i="6"/>
  <c r="LN45" i="6" s="1"/>
  <c r="LM44" i="6"/>
  <c r="LL44" i="6"/>
  <c r="LL45" i="6" s="1"/>
  <c r="LK44" i="6"/>
  <c r="LK45" i="6" s="1"/>
  <c r="LJ44" i="6"/>
  <c r="LJ45" i="6" s="1"/>
  <c r="LI44" i="6"/>
  <c r="LH44" i="6"/>
  <c r="LH45" i="6" s="1"/>
  <c r="LG44" i="6"/>
  <c r="LG45" i="6" s="1"/>
  <c r="LF44" i="6"/>
  <c r="LF45" i="6" s="1"/>
  <c r="LE44" i="6"/>
  <c r="LD44" i="6"/>
  <c r="LD45" i="6" s="1"/>
  <c r="LC44" i="6"/>
  <c r="LC45" i="6" s="1"/>
  <c r="LB44" i="6"/>
  <c r="LB45" i="6" s="1"/>
  <c r="LA44" i="6"/>
  <c r="KZ44" i="6"/>
  <c r="KZ45" i="6" s="1"/>
  <c r="KY44" i="6"/>
  <c r="KY45" i="6" s="1"/>
  <c r="KX44" i="6"/>
  <c r="KX45" i="6" s="1"/>
  <c r="KW44" i="6"/>
  <c r="KV44" i="6"/>
  <c r="KV45" i="6" s="1"/>
  <c r="KU44" i="6"/>
  <c r="KU45" i="6" s="1"/>
  <c r="KT44" i="6"/>
  <c r="KT45" i="6" s="1"/>
  <c r="KS44" i="6"/>
  <c r="KR44" i="6"/>
  <c r="KR45" i="6" s="1"/>
  <c r="KQ44" i="6"/>
  <c r="KQ45" i="6" s="1"/>
  <c r="KP44" i="6"/>
  <c r="KP45" i="6" s="1"/>
  <c r="KO44" i="6"/>
  <c r="KN44" i="6"/>
  <c r="KN45" i="6" s="1"/>
  <c r="KM44" i="6"/>
  <c r="KM45" i="6" s="1"/>
  <c r="KL44" i="6"/>
  <c r="KL45" i="6" s="1"/>
  <c r="KK44" i="6"/>
  <c r="KJ44" i="6"/>
  <c r="KJ45" i="6" s="1"/>
  <c r="D62" i="6" s="1"/>
  <c r="P70" i="6" s="1"/>
  <c r="KI44" i="6"/>
  <c r="KI45" i="6" s="1"/>
  <c r="KH44" i="6"/>
  <c r="KH45" i="6" s="1"/>
  <c r="D60" i="6" s="1"/>
  <c r="N70" i="6" s="1"/>
  <c r="KG44" i="6"/>
  <c r="KF44" i="6"/>
  <c r="KF45" i="6" s="1"/>
  <c r="KE44" i="6"/>
  <c r="KE45" i="6" s="1"/>
  <c r="KD44" i="6"/>
  <c r="KD45" i="6" s="1"/>
  <c r="KC44" i="6"/>
  <c r="KB44" i="6"/>
  <c r="KB45" i="6" s="1"/>
  <c r="KA44" i="6"/>
  <c r="KA45" i="6" s="1"/>
  <c r="JZ44" i="6"/>
  <c r="JZ45" i="6" s="1"/>
  <c r="JY44" i="6"/>
  <c r="JX44" i="6"/>
  <c r="JX45" i="6" s="1"/>
  <c r="JW44" i="6"/>
  <c r="JW45" i="6" s="1"/>
  <c r="JV44" i="6"/>
  <c r="JV45" i="6" s="1"/>
  <c r="JU44" i="6"/>
  <c r="JT44" i="6"/>
  <c r="JT45" i="6" s="1"/>
  <c r="JS44" i="6"/>
  <c r="JS45" i="6" s="1"/>
  <c r="JR44" i="6"/>
  <c r="JR45" i="6" s="1"/>
  <c r="JQ44" i="6"/>
  <c r="JP44" i="6"/>
  <c r="JP45" i="6" s="1"/>
  <c r="JO44" i="6"/>
  <c r="JO45" i="6" s="1"/>
  <c r="JN44" i="6"/>
  <c r="JN45" i="6" s="1"/>
  <c r="JM44" i="6"/>
  <c r="JL44" i="6"/>
  <c r="JL45" i="6" s="1"/>
  <c r="JK44" i="6"/>
  <c r="JK45" i="6" s="1"/>
  <c r="JJ44" i="6"/>
  <c r="JJ45" i="6" s="1"/>
  <c r="JI44" i="6"/>
  <c r="JH44" i="6"/>
  <c r="JH45" i="6" s="1"/>
  <c r="JG44" i="6"/>
  <c r="JG45" i="6" s="1"/>
  <c r="JF44" i="6"/>
  <c r="JF45" i="6" s="1"/>
  <c r="JE44" i="6"/>
  <c r="JD44" i="6"/>
  <c r="JD45" i="6" s="1"/>
  <c r="JC44" i="6"/>
  <c r="JC45" i="6" s="1"/>
  <c r="JB44" i="6"/>
  <c r="JB45" i="6" s="1"/>
  <c r="JA44" i="6"/>
  <c r="IZ44" i="6"/>
  <c r="IZ45" i="6" s="1"/>
  <c r="IY44" i="6"/>
  <c r="IY45" i="6" s="1"/>
  <c r="IX44" i="6"/>
  <c r="IX45" i="6" s="1"/>
  <c r="IW44" i="6"/>
  <c r="IV44" i="6"/>
  <c r="IV45" i="6" s="1"/>
  <c r="IU44" i="6"/>
  <c r="IU45" i="6" s="1"/>
  <c r="IT44" i="6"/>
  <c r="IT45" i="6" s="1"/>
  <c r="IS44" i="6"/>
  <c r="IR44" i="6"/>
  <c r="IR45" i="6" s="1"/>
  <c r="IQ44" i="6"/>
  <c r="IQ45" i="6" s="1"/>
  <c r="IP44" i="6"/>
  <c r="IP45" i="6" s="1"/>
  <c r="D57" i="6" s="1"/>
  <c r="L70" i="6" s="1"/>
  <c r="IO44" i="6"/>
  <c r="IN44" i="6"/>
  <c r="IN45" i="6" s="1"/>
  <c r="IM44" i="6"/>
  <c r="IM45" i="6" s="1"/>
  <c r="IL44" i="6"/>
  <c r="IL45" i="6" s="1"/>
  <c r="IK44" i="6"/>
  <c r="IJ44" i="6"/>
  <c r="IJ45" i="6" s="1"/>
  <c r="II44" i="6"/>
  <c r="II45" i="6" s="1"/>
  <c r="IH44" i="6"/>
  <c r="IH45" i="6" s="1"/>
  <c r="IG44" i="6"/>
  <c r="IF44" i="6"/>
  <c r="IF45" i="6" s="1"/>
  <c r="IE44" i="6"/>
  <c r="IE45" i="6" s="1"/>
  <c r="ID44" i="6"/>
  <c r="ID45" i="6" s="1"/>
  <c r="IC44" i="6"/>
  <c r="IB44" i="6"/>
  <c r="IB45" i="6" s="1"/>
  <c r="IA44" i="6"/>
  <c r="IA45" i="6" s="1"/>
  <c r="HZ44" i="6"/>
  <c r="HZ45" i="6" s="1"/>
  <c r="HY44" i="6"/>
  <c r="HX44" i="6"/>
  <c r="HX45" i="6" s="1"/>
  <c r="HW44" i="6"/>
  <c r="HV44" i="6"/>
  <c r="HV45" i="6" s="1"/>
  <c r="HU44" i="6"/>
  <c r="HT44" i="6"/>
  <c r="HT45" i="6" s="1"/>
  <c r="HS44" i="6"/>
  <c r="HR44" i="6"/>
  <c r="HR45" i="6" s="1"/>
  <c r="HQ44" i="6"/>
  <c r="HP44" i="6"/>
  <c r="HP45" i="6" s="1"/>
  <c r="HO44" i="6"/>
  <c r="HN44" i="6"/>
  <c r="HN45" i="6" s="1"/>
  <c r="HM44" i="6"/>
  <c r="HL44" i="6"/>
  <c r="HL45" i="6" s="1"/>
  <c r="HK44" i="6"/>
  <c r="HJ44" i="6"/>
  <c r="HJ45" i="6" s="1"/>
  <c r="HI44" i="6"/>
  <c r="HH44" i="6"/>
  <c r="HH45" i="6" s="1"/>
  <c r="HG44" i="6"/>
  <c r="HF44" i="6"/>
  <c r="HF45" i="6" s="1"/>
  <c r="HE44" i="6"/>
  <c r="HD44" i="6"/>
  <c r="HD45" i="6" s="1"/>
  <c r="HC44" i="6"/>
  <c r="HB44" i="6"/>
  <c r="HB45" i="6" s="1"/>
  <c r="HA44" i="6"/>
  <c r="GZ44" i="6"/>
  <c r="GZ45" i="6" s="1"/>
  <c r="GY44" i="6"/>
  <c r="GX44" i="6"/>
  <c r="GX45" i="6" s="1"/>
  <c r="GW44" i="6"/>
  <c r="GV44" i="6"/>
  <c r="GV45" i="6" s="1"/>
  <c r="GU44" i="6"/>
  <c r="GT44" i="6"/>
  <c r="GT45" i="6" s="1"/>
  <c r="GS44" i="6"/>
  <c r="GR44" i="6"/>
  <c r="GR45" i="6" s="1"/>
  <c r="GQ44" i="6"/>
  <c r="GP44" i="6"/>
  <c r="GP45" i="6" s="1"/>
  <c r="GO44" i="6"/>
  <c r="GN44" i="6"/>
  <c r="GN45" i="6" s="1"/>
  <c r="GM44" i="6"/>
  <c r="GL44" i="6"/>
  <c r="GL45" i="6" s="1"/>
  <c r="GK44" i="6"/>
  <c r="GJ44" i="6"/>
  <c r="GJ45" i="6" s="1"/>
  <c r="GI44" i="6"/>
  <c r="GH44" i="6"/>
  <c r="GH45" i="6" s="1"/>
  <c r="GG44" i="6"/>
  <c r="GF44" i="6"/>
  <c r="GF45" i="6" s="1"/>
  <c r="GE44" i="6"/>
  <c r="GD44" i="6"/>
  <c r="GD45" i="6" s="1"/>
  <c r="GC44" i="6"/>
  <c r="GB44" i="6"/>
  <c r="GB45" i="6" s="1"/>
  <c r="GA44" i="6"/>
  <c r="FZ44" i="6"/>
  <c r="FZ45" i="6" s="1"/>
  <c r="FY44" i="6"/>
  <c r="FX44" i="6"/>
  <c r="FX45" i="6" s="1"/>
  <c r="FW44" i="6"/>
  <c r="FV44" i="6"/>
  <c r="FV45" i="6" s="1"/>
  <c r="FU44" i="6"/>
  <c r="FT44" i="6"/>
  <c r="FT45" i="6" s="1"/>
  <c r="FS44" i="6"/>
  <c r="FR44" i="6"/>
  <c r="FR45" i="6" s="1"/>
  <c r="FQ44" i="6"/>
  <c r="FP44" i="6"/>
  <c r="FP45" i="6" s="1"/>
  <c r="FO44" i="6"/>
  <c r="FN44" i="6"/>
  <c r="FN45" i="6" s="1"/>
  <c r="FM44" i="6"/>
  <c r="FL44" i="6"/>
  <c r="FL45" i="6" s="1"/>
  <c r="FK44" i="6"/>
  <c r="FJ44" i="6"/>
  <c r="FJ45" i="6" s="1"/>
  <c r="FI44" i="6"/>
  <c r="FH44" i="6"/>
  <c r="FH45" i="6" s="1"/>
  <c r="FG44" i="6"/>
  <c r="FF44" i="6"/>
  <c r="FF45" i="6" s="1"/>
  <c r="FE44" i="6"/>
  <c r="FD44" i="6"/>
  <c r="FD45" i="6" s="1"/>
  <c r="FC44" i="6"/>
  <c r="FB44" i="6"/>
  <c r="FB45" i="6" s="1"/>
  <c r="FA44" i="6"/>
  <c r="EZ44" i="6"/>
  <c r="EZ45" i="6" s="1"/>
  <c r="EY44" i="6"/>
  <c r="EX44" i="6"/>
  <c r="EX45" i="6" s="1"/>
  <c r="EW44" i="6"/>
  <c r="EV44" i="6"/>
  <c r="EV45" i="6" s="1"/>
  <c r="EU44" i="6"/>
  <c r="ET44" i="6"/>
  <c r="ET45" i="6" s="1"/>
  <c r="ES44" i="6"/>
  <c r="ER44" i="6"/>
  <c r="ER45" i="6" s="1"/>
  <c r="EQ44" i="6"/>
  <c r="EP44" i="6"/>
  <c r="EP45" i="6" s="1"/>
  <c r="EO44" i="6"/>
  <c r="EN44" i="6"/>
  <c r="EN45" i="6" s="1"/>
  <c r="EM44" i="6"/>
  <c r="EL44" i="6"/>
  <c r="EL45" i="6" s="1"/>
  <c r="EK44" i="6"/>
  <c r="EJ44" i="6"/>
  <c r="EJ45" i="6" s="1"/>
  <c r="EI44" i="6"/>
  <c r="EH44" i="6"/>
  <c r="EH45" i="6" s="1"/>
  <c r="EG44" i="6"/>
  <c r="EF44" i="6"/>
  <c r="EF45" i="6" s="1"/>
  <c r="EE44" i="6"/>
  <c r="ED44" i="6"/>
  <c r="ED45" i="6" s="1"/>
  <c r="EC44" i="6"/>
  <c r="EB44" i="6"/>
  <c r="EB45" i="6" s="1"/>
  <c r="EA44" i="6"/>
  <c r="DZ44" i="6"/>
  <c r="DZ45" i="6" s="1"/>
  <c r="DY44" i="6"/>
  <c r="DX44" i="6"/>
  <c r="DX45" i="6" s="1"/>
  <c r="DW44" i="6"/>
  <c r="DV44" i="6"/>
  <c r="DV45" i="6" s="1"/>
  <c r="DU44" i="6"/>
  <c r="DT44" i="6"/>
  <c r="DT45" i="6" s="1"/>
  <c r="DS44" i="6"/>
  <c r="DR44" i="6"/>
  <c r="DR45" i="6" s="1"/>
  <c r="DQ44" i="6"/>
  <c r="DP44" i="6"/>
  <c r="DP45" i="6" s="1"/>
  <c r="DO44" i="6"/>
  <c r="DN44" i="6"/>
  <c r="DN45" i="6" s="1"/>
  <c r="DM44" i="6"/>
  <c r="DL44" i="6"/>
  <c r="DL45" i="6" s="1"/>
  <c r="DK44" i="6"/>
  <c r="DJ44" i="6"/>
  <c r="DJ45" i="6" s="1"/>
  <c r="DI44" i="6"/>
  <c r="DH44" i="6"/>
  <c r="DH45" i="6" s="1"/>
  <c r="DG44" i="6"/>
  <c r="DF44" i="6"/>
  <c r="DF45" i="6" s="1"/>
  <c r="DE44" i="6"/>
  <c r="DD44" i="6"/>
  <c r="DD45" i="6" s="1"/>
  <c r="DC44" i="6"/>
  <c r="DB44" i="6"/>
  <c r="DB45" i="6" s="1"/>
  <c r="DA44" i="6"/>
  <c r="CZ44" i="6"/>
  <c r="CZ45" i="6" s="1"/>
  <c r="CY44" i="6"/>
  <c r="CX44" i="6"/>
  <c r="CX45" i="6" s="1"/>
  <c r="CW44" i="6"/>
  <c r="CV44" i="6"/>
  <c r="CV45" i="6" s="1"/>
  <c r="CU44" i="6"/>
  <c r="CT44" i="6"/>
  <c r="CT45" i="6" s="1"/>
  <c r="CS44" i="6"/>
  <c r="CR44" i="6"/>
  <c r="CR45" i="6" s="1"/>
  <c r="CQ44" i="6"/>
  <c r="CP44" i="6"/>
  <c r="CP45" i="6" s="1"/>
  <c r="D53" i="6" s="1"/>
  <c r="I70" i="6" s="1"/>
  <c r="CO44" i="6"/>
  <c r="CN44" i="6"/>
  <c r="CN45" i="6" s="1"/>
  <c r="CM44" i="6"/>
  <c r="CL44" i="6"/>
  <c r="CL45" i="6" s="1"/>
  <c r="CK44" i="6"/>
  <c r="CJ44" i="6"/>
  <c r="CJ45" i="6" s="1"/>
  <c r="CI44" i="6"/>
  <c r="CH44" i="6"/>
  <c r="CH45" i="6" s="1"/>
  <c r="CG44" i="6"/>
  <c r="CF44" i="6"/>
  <c r="CF45" i="6" s="1"/>
  <c r="CE44" i="6"/>
  <c r="CD44" i="6"/>
  <c r="CD45" i="6" s="1"/>
  <c r="CC44" i="6"/>
  <c r="CB44" i="6"/>
  <c r="CB45" i="6" s="1"/>
  <c r="CA44" i="6"/>
  <c r="BZ44" i="6"/>
  <c r="BZ45" i="6" s="1"/>
  <c r="BY44" i="6"/>
  <c r="BX44" i="6"/>
  <c r="BX45" i="6" s="1"/>
  <c r="BW44" i="6"/>
  <c r="BV44" i="6"/>
  <c r="BV45" i="6" s="1"/>
  <c r="BU44" i="6"/>
  <c r="BT44" i="6"/>
  <c r="BT45" i="6" s="1"/>
  <c r="BS44" i="6"/>
  <c r="BR44" i="6"/>
  <c r="BR45" i="6" s="1"/>
  <c r="BQ44" i="6"/>
  <c r="BP44" i="6"/>
  <c r="BP45" i="6" s="1"/>
  <c r="BO44" i="6"/>
  <c r="BN44" i="6"/>
  <c r="BN45" i="6" s="1"/>
  <c r="BM44" i="6"/>
  <c r="BL44" i="6"/>
  <c r="BL45" i="6" s="1"/>
  <c r="BK44" i="6"/>
  <c r="BJ44" i="6"/>
  <c r="BJ45" i="6" s="1"/>
  <c r="BI44" i="6"/>
  <c r="BH44" i="6"/>
  <c r="BH45" i="6" s="1"/>
  <c r="BG44" i="6"/>
  <c r="BF44" i="6"/>
  <c r="BF45" i="6" s="1"/>
  <c r="BE44" i="6"/>
  <c r="BD44" i="6"/>
  <c r="BD45" i="6" s="1"/>
  <c r="BC44" i="6"/>
  <c r="BB44" i="6"/>
  <c r="BB45" i="6" s="1"/>
  <c r="BA44" i="6"/>
  <c r="AZ44" i="6"/>
  <c r="AZ45" i="6" s="1"/>
  <c r="AY44" i="6"/>
  <c r="AX44" i="6"/>
  <c r="AX45" i="6" s="1"/>
  <c r="AW44" i="6"/>
  <c r="AV44" i="6"/>
  <c r="AV45" i="6" s="1"/>
  <c r="AU44" i="6"/>
  <c r="AT44" i="6"/>
  <c r="AT45" i="6" s="1"/>
  <c r="AS44" i="6"/>
  <c r="AR44" i="6"/>
  <c r="AR45" i="6" s="1"/>
  <c r="AQ44" i="6"/>
  <c r="AP44" i="6"/>
  <c r="AP45" i="6" s="1"/>
  <c r="AO44" i="6"/>
  <c r="AN44" i="6"/>
  <c r="AN45" i="6" s="1"/>
  <c r="AM44" i="6"/>
  <c r="AL44" i="6"/>
  <c r="AL45" i="6" s="1"/>
  <c r="AK44" i="6"/>
  <c r="AJ44" i="6"/>
  <c r="AJ45" i="6" s="1"/>
  <c r="AI44" i="6"/>
  <c r="AI45" i="6" s="1"/>
  <c r="AH44" i="6"/>
  <c r="AH45" i="6" s="1"/>
  <c r="AG44" i="6"/>
  <c r="AG45" i="6" s="1"/>
  <c r="AF44" i="6"/>
  <c r="AF45" i="6" s="1"/>
  <c r="AE44" i="6"/>
  <c r="AE45" i="6" s="1"/>
  <c r="AD44" i="6"/>
  <c r="AD45" i="6" s="1"/>
  <c r="AC44" i="6"/>
  <c r="AC45" i="6" s="1"/>
  <c r="AB44" i="6"/>
  <c r="AB45" i="6" s="1"/>
  <c r="AA44" i="6"/>
  <c r="AA45" i="6" s="1"/>
  <c r="Z44" i="6"/>
  <c r="Z45" i="6" s="1"/>
  <c r="Y44" i="6"/>
  <c r="Y45" i="6" s="1"/>
  <c r="X44" i="6"/>
  <c r="X45" i="6" s="1"/>
  <c r="W44" i="6"/>
  <c r="W45" i="6" s="1"/>
  <c r="V44" i="6"/>
  <c r="V45" i="6" s="1"/>
  <c r="U44" i="6"/>
  <c r="U45" i="6" s="1"/>
  <c r="T44" i="6"/>
  <c r="T45" i="6" s="1"/>
  <c r="S44" i="6"/>
  <c r="S45" i="6" s="1"/>
  <c r="R44" i="6"/>
  <c r="R45" i="6" s="1"/>
  <c r="Q44" i="6"/>
  <c r="Q45" i="6" s="1"/>
  <c r="P44" i="6"/>
  <c r="P45" i="6" s="1"/>
  <c r="O44" i="6"/>
  <c r="O45" i="6" s="1"/>
  <c r="N44" i="6"/>
  <c r="N45" i="6" s="1"/>
  <c r="M44" i="6"/>
  <c r="M45" i="6" s="1"/>
  <c r="L44" i="6"/>
  <c r="L45" i="6" s="1"/>
  <c r="K44" i="6"/>
  <c r="K45" i="6" s="1"/>
  <c r="J44" i="6"/>
  <c r="J45" i="6" s="1"/>
  <c r="I44" i="6"/>
  <c r="I45" i="6" s="1"/>
  <c r="H44" i="6"/>
  <c r="H45" i="6" s="1"/>
  <c r="G44" i="6"/>
  <c r="G45" i="6" s="1"/>
  <c r="F44" i="6"/>
  <c r="F45" i="6" s="1"/>
  <c r="E44" i="6"/>
  <c r="E45" i="6" s="1"/>
  <c r="D44" i="6"/>
  <c r="D45" i="6" s="1"/>
  <c r="D49" i="6" s="1"/>
  <c r="F70" i="6" s="1"/>
  <c r="C44" i="6"/>
  <c r="C45" i="6" s="1"/>
  <c r="D70" i="5"/>
  <c r="JV45" i="5"/>
  <c r="JN45" i="5"/>
  <c r="TP44" i="5"/>
  <c r="TP45" i="5" s="1"/>
  <c r="TO44" i="5"/>
  <c r="TO45" i="5" s="1"/>
  <c r="TN44" i="5"/>
  <c r="TN45" i="5" s="1"/>
  <c r="TM44" i="5"/>
  <c r="TM45" i="5" s="1"/>
  <c r="TL44" i="5"/>
  <c r="TL45" i="5" s="1"/>
  <c r="TK44" i="5"/>
  <c r="TK45" i="5" s="1"/>
  <c r="TJ44" i="5"/>
  <c r="TJ45" i="5" s="1"/>
  <c r="TI44" i="5"/>
  <c r="TI45" i="5" s="1"/>
  <c r="TH44" i="5"/>
  <c r="TH45" i="5" s="1"/>
  <c r="TG44" i="5"/>
  <c r="TG45" i="5" s="1"/>
  <c r="TF44" i="5"/>
  <c r="TF45" i="5" s="1"/>
  <c r="TE44" i="5"/>
  <c r="TE45" i="5" s="1"/>
  <c r="TD44" i="5"/>
  <c r="TD45" i="5" s="1"/>
  <c r="TC44" i="5"/>
  <c r="TC45" i="5" s="1"/>
  <c r="TB44" i="5"/>
  <c r="TB45" i="5" s="1"/>
  <c r="TA44" i="5"/>
  <c r="TA45" i="5" s="1"/>
  <c r="SZ44" i="5"/>
  <c r="SZ45" i="5" s="1"/>
  <c r="SY44" i="5"/>
  <c r="SY45" i="5" s="1"/>
  <c r="SX44" i="5"/>
  <c r="SX45" i="5" s="1"/>
  <c r="SW44" i="5"/>
  <c r="SW45" i="5" s="1"/>
  <c r="SV44" i="5"/>
  <c r="SV45" i="5" s="1"/>
  <c r="SU44" i="5"/>
  <c r="SU45" i="5" s="1"/>
  <c r="ST44" i="5"/>
  <c r="ST45" i="5" s="1"/>
  <c r="SS44" i="5"/>
  <c r="SS45" i="5" s="1"/>
  <c r="SR44" i="5"/>
  <c r="SR45" i="5" s="1"/>
  <c r="SQ44" i="5"/>
  <c r="SQ45" i="5" s="1"/>
  <c r="SP44" i="5"/>
  <c r="SP45" i="5" s="1"/>
  <c r="SO44" i="5"/>
  <c r="SO45" i="5" s="1"/>
  <c r="SN44" i="5"/>
  <c r="SN45" i="5" s="1"/>
  <c r="SM44" i="5"/>
  <c r="SM45" i="5" s="1"/>
  <c r="SL44" i="5"/>
  <c r="SL45" i="5" s="1"/>
  <c r="SK44" i="5"/>
  <c r="SK45" i="5" s="1"/>
  <c r="SJ44" i="5"/>
  <c r="SJ45" i="5" s="1"/>
  <c r="SI44" i="5"/>
  <c r="SI45" i="5" s="1"/>
  <c r="SH44" i="5"/>
  <c r="SH45" i="5" s="1"/>
  <c r="SG44" i="5"/>
  <c r="SG45" i="5" s="1"/>
  <c r="SF44" i="5"/>
  <c r="SF45" i="5" s="1"/>
  <c r="SE44" i="5"/>
  <c r="SE45" i="5" s="1"/>
  <c r="SD44" i="5"/>
  <c r="SD45" i="5" s="1"/>
  <c r="SC44" i="5"/>
  <c r="SC45" i="5" s="1"/>
  <c r="SB44" i="5"/>
  <c r="SB45" i="5" s="1"/>
  <c r="SA44" i="5"/>
  <c r="SA45" i="5" s="1"/>
  <c r="RZ44" i="5"/>
  <c r="RZ45" i="5" s="1"/>
  <c r="RY44" i="5"/>
  <c r="RY45" i="5" s="1"/>
  <c r="RX44" i="5"/>
  <c r="RX45" i="5" s="1"/>
  <c r="RW44" i="5"/>
  <c r="RW45" i="5" s="1"/>
  <c r="RV44" i="5"/>
  <c r="RV45" i="5" s="1"/>
  <c r="RU44" i="5"/>
  <c r="RU45" i="5" s="1"/>
  <c r="RT44" i="5"/>
  <c r="RT45" i="5" s="1"/>
  <c r="RS44" i="5"/>
  <c r="RS45" i="5" s="1"/>
  <c r="RR44" i="5"/>
  <c r="RR45" i="5" s="1"/>
  <c r="RQ44" i="5"/>
  <c r="RQ45" i="5" s="1"/>
  <c r="RP44" i="5"/>
  <c r="RP45" i="5" s="1"/>
  <c r="RO44" i="5"/>
  <c r="RO45" i="5" s="1"/>
  <c r="RN44" i="5"/>
  <c r="RN45" i="5" s="1"/>
  <c r="RM44" i="5"/>
  <c r="RM45" i="5" s="1"/>
  <c r="RL44" i="5"/>
  <c r="RL45" i="5" s="1"/>
  <c r="RK44" i="5"/>
  <c r="RK45" i="5" s="1"/>
  <c r="RJ44" i="5"/>
  <c r="RJ45" i="5" s="1"/>
  <c r="RI44" i="5"/>
  <c r="RI45" i="5" s="1"/>
  <c r="RH44" i="5"/>
  <c r="RH45" i="5" s="1"/>
  <c r="RG44" i="5"/>
  <c r="RG45" i="5" s="1"/>
  <c r="RF44" i="5"/>
  <c r="RF45" i="5" s="1"/>
  <c r="RE44" i="5"/>
  <c r="RE45" i="5" s="1"/>
  <c r="RD44" i="5"/>
  <c r="RD45" i="5" s="1"/>
  <c r="RC44" i="5"/>
  <c r="RC45" i="5" s="1"/>
  <c r="RB44" i="5"/>
  <c r="RB45" i="5" s="1"/>
  <c r="RA44" i="5"/>
  <c r="RA45" i="5" s="1"/>
  <c r="QZ44" i="5"/>
  <c r="QZ45" i="5" s="1"/>
  <c r="QY44" i="5"/>
  <c r="QY45" i="5" s="1"/>
  <c r="QX44" i="5"/>
  <c r="QX45" i="5" s="1"/>
  <c r="QW44" i="5"/>
  <c r="QW45" i="5" s="1"/>
  <c r="QV44" i="5"/>
  <c r="QV45" i="5" s="1"/>
  <c r="QU44" i="5"/>
  <c r="QU45" i="5" s="1"/>
  <c r="QT44" i="5"/>
  <c r="QT45" i="5" s="1"/>
  <c r="QS44" i="5"/>
  <c r="QS45" i="5" s="1"/>
  <c r="QR44" i="5"/>
  <c r="QR45" i="5" s="1"/>
  <c r="QQ44" i="5"/>
  <c r="QQ45" i="5" s="1"/>
  <c r="QP44" i="5"/>
  <c r="QP45" i="5" s="1"/>
  <c r="QO44" i="5"/>
  <c r="QO45" i="5" s="1"/>
  <c r="QN44" i="5"/>
  <c r="QN45" i="5" s="1"/>
  <c r="QM44" i="5"/>
  <c r="QM45" i="5" s="1"/>
  <c r="QL44" i="5"/>
  <c r="QL45" i="5" s="1"/>
  <c r="QK44" i="5"/>
  <c r="QK45" i="5" s="1"/>
  <c r="QJ44" i="5"/>
  <c r="QJ45" i="5" s="1"/>
  <c r="QI44" i="5"/>
  <c r="QI45" i="5" s="1"/>
  <c r="QH44" i="5"/>
  <c r="QH45" i="5" s="1"/>
  <c r="QG44" i="5"/>
  <c r="QG45" i="5" s="1"/>
  <c r="QF44" i="5"/>
  <c r="QF45" i="5" s="1"/>
  <c r="QE44" i="5"/>
  <c r="QE45" i="5" s="1"/>
  <c r="QD44" i="5"/>
  <c r="QD45" i="5" s="1"/>
  <c r="QC44" i="5"/>
  <c r="QC45" i="5" s="1"/>
  <c r="QB44" i="5"/>
  <c r="QB45" i="5" s="1"/>
  <c r="QA44" i="5"/>
  <c r="QA45" i="5" s="1"/>
  <c r="PZ44" i="5"/>
  <c r="PZ45" i="5" s="1"/>
  <c r="PY44" i="5"/>
  <c r="PY45" i="5" s="1"/>
  <c r="PX44" i="5"/>
  <c r="PX45" i="5" s="1"/>
  <c r="PW44" i="5"/>
  <c r="PW45" i="5" s="1"/>
  <c r="PV44" i="5"/>
  <c r="PV45" i="5" s="1"/>
  <c r="PU44" i="5"/>
  <c r="PU45" i="5" s="1"/>
  <c r="PT44" i="5"/>
  <c r="PT45" i="5" s="1"/>
  <c r="PS44" i="5"/>
  <c r="PS45" i="5" s="1"/>
  <c r="PR44" i="5"/>
  <c r="PR45" i="5" s="1"/>
  <c r="PQ44" i="5"/>
  <c r="PQ45" i="5" s="1"/>
  <c r="PP44" i="5"/>
  <c r="PP45" i="5" s="1"/>
  <c r="PO44" i="5"/>
  <c r="PO45" i="5" s="1"/>
  <c r="PN44" i="5"/>
  <c r="PN45" i="5" s="1"/>
  <c r="PM44" i="5"/>
  <c r="PM45" i="5" s="1"/>
  <c r="PL44" i="5"/>
  <c r="PL45" i="5" s="1"/>
  <c r="PK44" i="5"/>
  <c r="PK45" i="5" s="1"/>
  <c r="PJ44" i="5"/>
  <c r="PJ45" i="5" s="1"/>
  <c r="PI44" i="5"/>
  <c r="PI45" i="5" s="1"/>
  <c r="PH44" i="5"/>
  <c r="PH45" i="5" s="1"/>
  <c r="PG44" i="5"/>
  <c r="PG45" i="5" s="1"/>
  <c r="PF44" i="5"/>
  <c r="PF45" i="5" s="1"/>
  <c r="PE44" i="5"/>
  <c r="PE45" i="5" s="1"/>
  <c r="PD44" i="5"/>
  <c r="PD45" i="5" s="1"/>
  <c r="PC44" i="5"/>
  <c r="PC45" i="5" s="1"/>
  <c r="PB44" i="5"/>
  <c r="PB45" i="5" s="1"/>
  <c r="PA44" i="5"/>
  <c r="PA45" i="5" s="1"/>
  <c r="D64" i="5" s="1"/>
  <c r="Q70" i="5" s="1"/>
  <c r="OZ44" i="5"/>
  <c r="OZ45" i="5" s="1"/>
  <c r="OY44" i="5"/>
  <c r="OY45" i="5" s="1"/>
  <c r="OX44" i="5"/>
  <c r="OX45" i="5" s="1"/>
  <c r="OW44" i="5"/>
  <c r="OW45" i="5" s="1"/>
  <c r="OV44" i="5"/>
  <c r="OV45" i="5" s="1"/>
  <c r="OU44" i="5"/>
  <c r="OU45" i="5" s="1"/>
  <c r="OT44" i="5"/>
  <c r="OT45" i="5" s="1"/>
  <c r="OS44" i="5"/>
  <c r="OS45" i="5" s="1"/>
  <c r="OR44" i="5"/>
  <c r="OR45" i="5" s="1"/>
  <c r="OQ44" i="5"/>
  <c r="OQ45" i="5" s="1"/>
  <c r="OP44" i="5"/>
  <c r="OP45" i="5" s="1"/>
  <c r="OO44" i="5"/>
  <c r="OO45" i="5" s="1"/>
  <c r="ON44" i="5"/>
  <c r="ON45" i="5" s="1"/>
  <c r="OM44" i="5"/>
  <c r="OM45" i="5" s="1"/>
  <c r="OL44" i="5"/>
  <c r="OL45" i="5" s="1"/>
  <c r="OK44" i="5"/>
  <c r="OK45" i="5" s="1"/>
  <c r="OJ44" i="5"/>
  <c r="OJ45" i="5" s="1"/>
  <c r="OI44" i="5"/>
  <c r="OI45" i="5" s="1"/>
  <c r="OH44" i="5"/>
  <c r="OH45" i="5" s="1"/>
  <c r="OG44" i="5"/>
  <c r="OG45" i="5" s="1"/>
  <c r="OF44" i="5"/>
  <c r="OF45" i="5" s="1"/>
  <c r="OE44" i="5"/>
  <c r="OE45" i="5" s="1"/>
  <c r="OD44" i="5"/>
  <c r="OD45" i="5" s="1"/>
  <c r="OC44" i="5"/>
  <c r="OC45" i="5" s="1"/>
  <c r="OB44" i="5"/>
  <c r="OB45" i="5" s="1"/>
  <c r="OA44" i="5"/>
  <c r="OA45" i="5" s="1"/>
  <c r="NZ44" i="5"/>
  <c r="NZ45" i="5" s="1"/>
  <c r="NY44" i="5"/>
  <c r="NY45" i="5" s="1"/>
  <c r="NX44" i="5"/>
  <c r="NX45" i="5" s="1"/>
  <c r="NW44" i="5"/>
  <c r="NW45" i="5" s="1"/>
  <c r="NV44" i="5"/>
  <c r="NV45" i="5" s="1"/>
  <c r="NU44" i="5"/>
  <c r="NU45" i="5" s="1"/>
  <c r="NT44" i="5"/>
  <c r="NT45" i="5" s="1"/>
  <c r="NS44" i="5"/>
  <c r="NS45" i="5" s="1"/>
  <c r="NR44" i="5"/>
  <c r="NR45" i="5" s="1"/>
  <c r="NQ44" i="5"/>
  <c r="NQ45" i="5" s="1"/>
  <c r="NP44" i="5"/>
  <c r="NP45" i="5" s="1"/>
  <c r="NO44" i="5"/>
  <c r="NO45" i="5" s="1"/>
  <c r="NN44" i="5"/>
  <c r="NN45" i="5" s="1"/>
  <c r="NM44" i="5"/>
  <c r="NM45" i="5" s="1"/>
  <c r="NL44" i="5"/>
  <c r="NL45" i="5" s="1"/>
  <c r="NK44" i="5"/>
  <c r="NK45" i="5" s="1"/>
  <c r="NJ44" i="5"/>
  <c r="NJ45" i="5" s="1"/>
  <c r="NI44" i="5"/>
  <c r="NI45" i="5" s="1"/>
  <c r="NH44" i="5"/>
  <c r="NH45" i="5" s="1"/>
  <c r="NG44" i="5"/>
  <c r="NG45" i="5" s="1"/>
  <c r="NF44" i="5"/>
  <c r="NF45" i="5" s="1"/>
  <c r="NE44" i="5"/>
  <c r="NE45" i="5" s="1"/>
  <c r="ND44" i="5"/>
  <c r="ND45" i="5" s="1"/>
  <c r="NC44" i="5"/>
  <c r="NC45" i="5" s="1"/>
  <c r="NB44" i="5"/>
  <c r="NB45" i="5" s="1"/>
  <c r="NA44" i="5"/>
  <c r="NA45" i="5" s="1"/>
  <c r="MZ44" i="5"/>
  <c r="MZ45" i="5" s="1"/>
  <c r="MY44" i="5"/>
  <c r="MY45" i="5" s="1"/>
  <c r="MX44" i="5"/>
  <c r="MX45" i="5" s="1"/>
  <c r="MW44" i="5"/>
  <c r="MW45" i="5" s="1"/>
  <c r="MV44" i="5"/>
  <c r="MV45" i="5" s="1"/>
  <c r="MU44" i="5"/>
  <c r="MU45" i="5" s="1"/>
  <c r="MT44" i="5"/>
  <c r="MT45" i="5" s="1"/>
  <c r="MS44" i="5"/>
  <c r="MS45" i="5" s="1"/>
  <c r="MR44" i="5"/>
  <c r="MR45" i="5" s="1"/>
  <c r="MQ44" i="5"/>
  <c r="MQ45" i="5" s="1"/>
  <c r="MP44" i="5"/>
  <c r="MP45" i="5" s="1"/>
  <c r="MO44" i="5"/>
  <c r="MO45" i="5" s="1"/>
  <c r="MN44" i="5"/>
  <c r="MN45" i="5" s="1"/>
  <c r="MM44" i="5"/>
  <c r="MM45" i="5" s="1"/>
  <c r="ML44" i="5"/>
  <c r="ML45" i="5" s="1"/>
  <c r="MK44" i="5"/>
  <c r="MK45" i="5" s="1"/>
  <c r="MJ44" i="5"/>
  <c r="MJ45" i="5" s="1"/>
  <c r="MI44" i="5"/>
  <c r="MI45" i="5" s="1"/>
  <c r="MH44" i="5"/>
  <c r="MH45" i="5" s="1"/>
  <c r="MG44" i="5"/>
  <c r="MG45" i="5" s="1"/>
  <c r="MF44" i="5"/>
  <c r="MF45" i="5" s="1"/>
  <c r="ME44" i="5"/>
  <c r="ME45" i="5" s="1"/>
  <c r="MD44" i="5"/>
  <c r="MD45" i="5" s="1"/>
  <c r="MC44" i="5"/>
  <c r="MC45" i="5" s="1"/>
  <c r="MB44" i="5"/>
  <c r="MB45" i="5" s="1"/>
  <c r="MA44" i="5"/>
  <c r="MA45" i="5" s="1"/>
  <c r="LZ44" i="5"/>
  <c r="LZ45" i="5" s="1"/>
  <c r="LY44" i="5"/>
  <c r="LY45" i="5" s="1"/>
  <c r="LX44" i="5"/>
  <c r="LX45" i="5" s="1"/>
  <c r="LW44" i="5"/>
  <c r="LW45" i="5" s="1"/>
  <c r="LV44" i="5"/>
  <c r="LV45" i="5" s="1"/>
  <c r="LU44" i="5"/>
  <c r="LU45" i="5" s="1"/>
  <c r="LT44" i="5"/>
  <c r="LT45" i="5" s="1"/>
  <c r="LS44" i="5"/>
  <c r="LS45" i="5" s="1"/>
  <c r="LR44" i="5"/>
  <c r="LR45" i="5" s="1"/>
  <c r="LQ44" i="5"/>
  <c r="LQ45" i="5" s="1"/>
  <c r="LP44" i="5"/>
  <c r="LP45" i="5" s="1"/>
  <c r="LO44" i="5"/>
  <c r="LO45" i="5" s="1"/>
  <c r="LN44" i="5"/>
  <c r="LN45" i="5" s="1"/>
  <c r="LM44" i="5"/>
  <c r="LM45" i="5" s="1"/>
  <c r="LL44" i="5"/>
  <c r="LL45" i="5" s="1"/>
  <c r="LK44" i="5"/>
  <c r="LK45" i="5" s="1"/>
  <c r="LJ44" i="5"/>
  <c r="LJ45" i="5" s="1"/>
  <c r="LI44" i="5"/>
  <c r="LI45" i="5" s="1"/>
  <c r="LH44" i="5"/>
  <c r="LH45" i="5" s="1"/>
  <c r="LG44" i="5"/>
  <c r="LG45" i="5" s="1"/>
  <c r="LF44" i="5"/>
  <c r="LF45" i="5" s="1"/>
  <c r="LE44" i="5"/>
  <c r="LE45" i="5" s="1"/>
  <c r="LD44" i="5"/>
  <c r="LD45" i="5" s="1"/>
  <c r="LC44" i="5"/>
  <c r="LC45" i="5" s="1"/>
  <c r="LB44" i="5"/>
  <c r="LB45" i="5" s="1"/>
  <c r="LA44" i="5"/>
  <c r="LA45" i="5" s="1"/>
  <c r="KZ44" i="5"/>
  <c r="KZ45" i="5" s="1"/>
  <c r="KY44" i="5"/>
  <c r="KY45" i="5" s="1"/>
  <c r="KX44" i="5"/>
  <c r="KX45" i="5" s="1"/>
  <c r="KW44" i="5"/>
  <c r="KW45" i="5" s="1"/>
  <c r="KV44" i="5"/>
  <c r="KV45" i="5" s="1"/>
  <c r="KU44" i="5"/>
  <c r="KU45" i="5" s="1"/>
  <c r="KT44" i="5"/>
  <c r="KT45" i="5" s="1"/>
  <c r="KS44" i="5"/>
  <c r="KS45" i="5" s="1"/>
  <c r="KR44" i="5"/>
  <c r="KR45" i="5" s="1"/>
  <c r="KQ44" i="5"/>
  <c r="KQ45" i="5" s="1"/>
  <c r="KP44" i="5"/>
  <c r="KP45" i="5" s="1"/>
  <c r="KO44" i="5"/>
  <c r="KO45" i="5" s="1"/>
  <c r="KN44" i="5"/>
  <c r="KN45" i="5" s="1"/>
  <c r="KM44" i="5"/>
  <c r="KM45" i="5" s="1"/>
  <c r="KL44" i="5"/>
  <c r="KL45" i="5" s="1"/>
  <c r="KK44" i="5"/>
  <c r="KK45" i="5" s="1"/>
  <c r="KJ44" i="5"/>
  <c r="KJ45" i="5" s="1"/>
  <c r="KI44" i="5"/>
  <c r="KI45" i="5" s="1"/>
  <c r="KH44" i="5"/>
  <c r="KH45" i="5" s="1"/>
  <c r="KG44" i="5"/>
  <c r="KG45" i="5" s="1"/>
  <c r="KF44" i="5"/>
  <c r="KF45" i="5" s="1"/>
  <c r="KE44" i="5"/>
  <c r="KE45" i="5" s="1"/>
  <c r="KD44" i="5"/>
  <c r="KD45" i="5" s="1"/>
  <c r="KC44" i="5"/>
  <c r="KC45" i="5" s="1"/>
  <c r="KB44" i="5"/>
  <c r="KB45" i="5" s="1"/>
  <c r="KA44" i="5"/>
  <c r="KA45" i="5" s="1"/>
  <c r="JZ44" i="5"/>
  <c r="JZ45" i="5" s="1"/>
  <c r="JY44" i="5"/>
  <c r="JY45" i="5" s="1"/>
  <c r="JX44" i="5"/>
  <c r="JX45" i="5" s="1"/>
  <c r="JW44" i="5"/>
  <c r="JW45" i="5" s="1"/>
  <c r="JV44" i="5"/>
  <c r="JU44" i="5"/>
  <c r="JU45" i="5" s="1"/>
  <c r="JT44" i="5"/>
  <c r="JT45" i="5" s="1"/>
  <c r="JS44" i="5"/>
  <c r="JS45" i="5" s="1"/>
  <c r="JR44" i="5"/>
  <c r="JR45" i="5" s="1"/>
  <c r="JQ44" i="5"/>
  <c r="JQ45" i="5" s="1"/>
  <c r="JP44" i="5"/>
  <c r="JP45" i="5" s="1"/>
  <c r="JO44" i="5"/>
  <c r="JO45" i="5" s="1"/>
  <c r="JN44" i="5"/>
  <c r="JM44" i="5"/>
  <c r="JM45" i="5" s="1"/>
  <c r="JL44" i="5"/>
  <c r="JL45" i="5" s="1"/>
  <c r="JK44" i="5"/>
  <c r="JK45" i="5" s="1"/>
  <c r="JJ44" i="5"/>
  <c r="JJ45" i="5" s="1"/>
  <c r="JI44" i="5"/>
  <c r="JI45" i="5" s="1"/>
  <c r="JH44" i="5"/>
  <c r="JH45" i="5" s="1"/>
  <c r="JG44" i="5"/>
  <c r="JG45" i="5" s="1"/>
  <c r="JF44" i="5"/>
  <c r="JF45" i="5" s="1"/>
  <c r="JE44" i="5"/>
  <c r="JE45" i="5" s="1"/>
  <c r="JD44" i="5"/>
  <c r="JD45" i="5" s="1"/>
  <c r="JC44" i="5"/>
  <c r="JC45" i="5" s="1"/>
  <c r="JB44" i="5"/>
  <c r="JB45" i="5" s="1"/>
  <c r="JA44" i="5"/>
  <c r="JA45" i="5" s="1"/>
  <c r="IZ44" i="5"/>
  <c r="IZ45" i="5" s="1"/>
  <c r="IY44" i="5"/>
  <c r="IY45" i="5" s="1"/>
  <c r="IX44" i="5"/>
  <c r="IX45" i="5" s="1"/>
  <c r="IW44" i="5"/>
  <c r="IW45" i="5" s="1"/>
  <c r="IV44" i="5"/>
  <c r="IV45" i="5" s="1"/>
  <c r="IU44" i="5"/>
  <c r="IU45" i="5" s="1"/>
  <c r="IT44" i="5"/>
  <c r="IT45" i="5" s="1"/>
  <c r="IS44" i="5"/>
  <c r="IS45" i="5" s="1"/>
  <c r="IR44" i="5"/>
  <c r="IR45" i="5" s="1"/>
  <c r="IQ44" i="5"/>
  <c r="IQ45" i="5" s="1"/>
  <c r="IP44" i="5"/>
  <c r="IP45" i="5" s="1"/>
  <c r="IO44" i="5"/>
  <c r="IO45" i="5" s="1"/>
  <c r="IN44" i="5"/>
  <c r="IN45" i="5" s="1"/>
  <c r="IM44" i="5"/>
  <c r="IM45" i="5" s="1"/>
  <c r="IL44" i="5"/>
  <c r="IL45" i="5" s="1"/>
  <c r="IK44" i="5"/>
  <c r="IK45" i="5" s="1"/>
  <c r="D62" i="5" s="1"/>
  <c r="P70" i="5" s="1"/>
  <c r="IJ44" i="5"/>
  <c r="IJ45" i="5" s="1"/>
  <c r="II44" i="5"/>
  <c r="II45" i="5" s="1"/>
  <c r="IH44" i="5"/>
  <c r="IH45" i="5" s="1"/>
  <c r="IG44" i="5"/>
  <c r="IG45" i="5" s="1"/>
  <c r="IF44" i="5"/>
  <c r="IF45" i="5" s="1"/>
  <c r="IE44" i="5"/>
  <c r="IE45" i="5" s="1"/>
  <c r="ID44" i="5"/>
  <c r="ID45" i="5" s="1"/>
  <c r="IC44" i="5"/>
  <c r="IC45" i="5" s="1"/>
  <c r="IB44" i="5"/>
  <c r="IB45" i="5" s="1"/>
  <c r="IA44" i="5"/>
  <c r="IA45" i="5" s="1"/>
  <c r="HZ44" i="5"/>
  <c r="HZ45" i="5" s="1"/>
  <c r="HY44" i="5"/>
  <c r="HY45" i="5" s="1"/>
  <c r="HX44" i="5"/>
  <c r="HX45" i="5" s="1"/>
  <c r="HW44" i="5"/>
  <c r="HW45" i="5" s="1"/>
  <c r="HV44" i="5"/>
  <c r="HV45" i="5" s="1"/>
  <c r="HU44" i="5"/>
  <c r="HU45" i="5" s="1"/>
  <c r="HT44" i="5"/>
  <c r="HT45" i="5" s="1"/>
  <c r="HS44" i="5"/>
  <c r="HS45" i="5" s="1"/>
  <c r="HR44" i="5"/>
  <c r="HR45" i="5" s="1"/>
  <c r="HQ44" i="5"/>
  <c r="HQ45" i="5" s="1"/>
  <c r="HP44" i="5"/>
  <c r="HP45" i="5" s="1"/>
  <c r="HO44" i="5"/>
  <c r="HO45" i="5" s="1"/>
  <c r="HN44" i="5"/>
  <c r="HN45" i="5" s="1"/>
  <c r="HM44" i="5"/>
  <c r="HM45" i="5" s="1"/>
  <c r="HL44" i="5"/>
  <c r="HL45" i="5" s="1"/>
  <c r="HK44" i="5"/>
  <c r="HK45" i="5" s="1"/>
  <c r="HJ44" i="5"/>
  <c r="HJ45" i="5" s="1"/>
  <c r="HI44" i="5"/>
  <c r="HI45" i="5" s="1"/>
  <c r="HH44" i="5"/>
  <c r="HH45" i="5" s="1"/>
  <c r="HG44" i="5"/>
  <c r="HG45" i="5" s="1"/>
  <c r="HF44" i="5"/>
  <c r="HF45" i="5" s="1"/>
  <c r="HE44" i="5"/>
  <c r="HE45" i="5" s="1"/>
  <c r="HD44" i="5"/>
  <c r="HD45" i="5" s="1"/>
  <c r="HC44" i="5"/>
  <c r="HC45" i="5" s="1"/>
  <c r="HB44" i="5"/>
  <c r="HB45" i="5" s="1"/>
  <c r="HA44" i="5"/>
  <c r="HA45" i="5" s="1"/>
  <c r="GZ44" i="5"/>
  <c r="GZ45" i="5" s="1"/>
  <c r="GY44" i="5"/>
  <c r="GY45" i="5" s="1"/>
  <c r="GX44" i="5"/>
  <c r="GX45" i="5" s="1"/>
  <c r="GW44" i="5"/>
  <c r="GW45" i="5" s="1"/>
  <c r="D57" i="5" s="1"/>
  <c r="L70" i="5" s="1"/>
  <c r="GV44" i="5"/>
  <c r="GV45" i="5" s="1"/>
  <c r="GU44" i="5"/>
  <c r="GU45" i="5" s="1"/>
  <c r="GT44" i="5"/>
  <c r="GT45" i="5" s="1"/>
  <c r="GS44" i="5"/>
  <c r="GS45" i="5" s="1"/>
  <c r="GR44" i="5"/>
  <c r="GR45" i="5" s="1"/>
  <c r="GQ44" i="5"/>
  <c r="GQ45" i="5" s="1"/>
  <c r="GP44" i="5"/>
  <c r="GP45" i="5" s="1"/>
  <c r="GO44" i="5"/>
  <c r="GO45" i="5" s="1"/>
  <c r="GN44" i="5"/>
  <c r="GN45" i="5" s="1"/>
  <c r="GM44" i="5"/>
  <c r="GM45" i="5" s="1"/>
  <c r="GL44" i="5"/>
  <c r="GL45" i="5" s="1"/>
  <c r="GK44" i="5"/>
  <c r="GK45" i="5" s="1"/>
  <c r="GJ44" i="5"/>
  <c r="GJ45" i="5" s="1"/>
  <c r="GI44" i="5"/>
  <c r="GI45" i="5" s="1"/>
  <c r="GH44" i="5"/>
  <c r="GH45" i="5" s="1"/>
  <c r="GG44" i="5"/>
  <c r="GG45" i="5" s="1"/>
  <c r="GF44" i="5"/>
  <c r="GF45" i="5" s="1"/>
  <c r="GE44" i="5"/>
  <c r="GE45" i="5" s="1"/>
  <c r="GD44" i="5"/>
  <c r="GD45" i="5" s="1"/>
  <c r="GC44" i="5"/>
  <c r="GC45" i="5" s="1"/>
  <c r="GB44" i="5"/>
  <c r="GB45" i="5" s="1"/>
  <c r="GA44" i="5"/>
  <c r="GA45" i="5" s="1"/>
  <c r="FZ44" i="5"/>
  <c r="FZ45" i="5" s="1"/>
  <c r="FY44" i="5"/>
  <c r="FY45" i="5" s="1"/>
  <c r="FX44" i="5"/>
  <c r="FX45" i="5" s="1"/>
  <c r="FW44" i="5"/>
  <c r="FW45" i="5" s="1"/>
  <c r="FV44" i="5"/>
  <c r="FV45" i="5" s="1"/>
  <c r="FU44" i="5"/>
  <c r="FU45" i="5" s="1"/>
  <c r="FT44" i="5"/>
  <c r="FT45" i="5" s="1"/>
  <c r="FS44" i="5"/>
  <c r="FS45" i="5" s="1"/>
  <c r="FR44" i="5"/>
  <c r="FR45" i="5" s="1"/>
  <c r="FQ44" i="5"/>
  <c r="FQ45" i="5" s="1"/>
  <c r="FP44" i="5"/>
  <c r="FP45" i="5" s="1"/>
  <c r="FO44" i="5"/>
  <c r="FO45" i="5" s="1"/>
  <c r="FN44" i="5"/>
  <c r="FN45" i="5" s="1"/>
  <c r="FM44" i="5"/>
  <c r="FM45" i="5" s="1"/>
  <c r="FL44" i="5"/>
  <c r="FL45" i="5" s="1"/>
  <c r="FK44" i="5"/>
  <c r="FK45" i="5" s="1"/>
  <c r="FJ44" i="5"/>
  <c r="FJ45" i="5" s="1"/>
  <c r="FI44" i="5"/>
  <c r="FI45" i="5" s="1"/>
  <c r="FH44" i="5"/>
  <c r="FH45" i="5" s="1"/>
  <c r="FG44" i="5"/>
  <c r="FG45" i="5" s="1"/>
  <c r="FF44" i="5"/>
  <c r="FF45" i="5" s="1"/>
  <c r="FE44" i="5"/>
  <c r="FE45" i="5" s="1"/>
  <c r="FD44" i="5"/>
  <c r="FD45" i="5" s="1"/>
  <c r="FC44" i="5"/>
  <c r="FC45" i="5" s="1"/>
  <c r="FB44" i="5"/>
  <c r="FB45" i="5" s="1"/>
  <c r="FA44" i="5"/>
  <c r="FA45" i="5" s="1"/>
  <c r="EZ44" i="5"/>
  <c r="EZ45" i="5" s="1"/>
  <c r="EY44" i="5"/>
  <c r="EY45" i="5" s="1"/>
  <c r="EX44" i="5"/>
  <c r="EX45" i="5" s="1"/>
  <c r="EW44" i="5"/>
  <c r="EW45" i="5" s="1"/>
  <c r="EV44" i="5"/>
  <c r="EV45" i="5" s="1"/>
  <c r="EU44" i="5"/>
  <c r="EU45" i="5" s="1"/>
  <c r="ET44" i="5"/>
  <c r="ET45" i="5" s="1"/>
  <c r="ES44" i="5"/>
  <c r="ES45" i="5" s="1"/>
  <c r="ER44" i="5"/>
  <c r="ER45" i="5" s="1"/>
  <c r="EQ44" i="5"/>
  <c r="EQ45" i="5" s="1"/>
  <c r="EP44" i="5"/>
  <c r="EP45" i="5" s="1"/>
  <c r="EO44" i="5"/>
  <c r="EO45" i="5" s="1"/>
  <c r="EN44" i="5"/>
  <c r="EN45" i="5" s="1"/>
  <c r="EM44" i="5"/>
  <c r="EM45" i="5" s="1"/>
  <c r="EL44" i="5"/>
  <c r="EL45" i="5" s="1"/>
  <c r="EK44" i="5"/>
  <c r="EK45" i="5" s="1"/>
  <c r="EJ44" i="5"/>
  <c r="EJ45" i="5" s="1"/>
  <c r="EI44" i="5"/>
  <c r="EI45" i="5" s="1"/>
  <c r="EH44" i="5"/>
  <c r="EH45" i="5" s="1"/>
  <c r="EG44" i="5"/>
  <c r="EG45" i="5" s="1"/>
  <c r="EF44" i="5"/>
  <c r="EF45" i="5" s="1"/>
  <c r="EE44" i="5"/>
  <c r="EE45" i="5" s="1"/>
  <c r="ED44" i="5"/>
  <c r="ED45" i="5" s="1"/>
  <c r="EC44" i="5"/>
  <c r="EC45" i="5" s="1"/>
  <c r="EB44" i="5"/>
  <c r="EB45" i="5" s="1"/>
  <c r="EA44" i="5"/>
  <c r="EA45" i="5" s="1"/>
  <c r="DZ44" i="5"/>
  <c r="DZ45" i="5" s="1"/>
  <c r="DY44" i="5"/>
  <c r="DY45" i="5" s="1"/>
  <c r="DX44" i="5"/>
  <c r="DX45" i="5" s="1"/>
  <c r="DW44" i="5"/>
  <c r="DW45" i="5" s="1"/>
  <c r="DV44" i="5"/>
  <c r="DV45" i="5" s="1"/>
  <c r="DU44" i="5"/>
  <c r="DU45" i="5" s="1"/>
  <c r="DT44" i="5"/>
  <c r="DT45" i="5" s="1"/>
  <c r="DS44" i="5"/>
  <c r="DS45" i="5" s="1"/>
  <c r="DR44" i="5"/>
  <c r="DR45" i="5" s="1"/>
  <c r="DQ44" i="5"/>
  <c r="DQ45" i="5" s="1"/>
  <c r="DP44" i="5"/>
  <c r="DP45" i="5" s="1"/>
  <c r="DO44" i="5"/>
  <c r="DO45" i="5" s="1"/>
  <c r="DN44" i="5"/>
  <c r="DN45" i="5" s="1"/>
  <c r="DM44" i="5"/>
  <c r="DM45" i="5" s="1"/>
  <c r="DL44" i="5"/>
  <c r="DL45" i="5" s="1"/>
  <c r="DK44" i="5"/>
  <c r="DK45" i="5" s="1"/>
  <c r="DJ44" i="5"/>
  <c r="DJ45" i="5" s="1"/>
  <c r="DI44" i="5"/>
  <c r="DI45" i="5" s="1"/>
  <c r="DH44" i="5"/>
  <c r="DH45" i="5" s="1"/>
  <c r="DG44" i="5"/>
  <c r="DG45" i="5" s="1"/>
  <c r="DF44" i="5"/>
  <c r="DF45" i="5" s="1"/>
  <c r="DE44" i="5"/>
  <c r="DE45" i="5" s="1"/>
  <c r="DD44" i="5"/>
  <c r="DD45" i="5" s="1"/>
  <c r="DC44" i="5"/>
  <c r="DC45" i="5" s="1"/>
  <c r="DB44" i="5"/>
  <c r="DB45" i="5" s="1"/>
  <c r="DA44" i="5"/>
  <c r="DA45" i="5" s="1"/>
  <c r="CZ44" i="5"/>
  <c r="CZ45" i="5" s="1"/>
  <c r="CY44" i="5"/>
  <c r="CY45" i="5" s="1"/>
  <c r="CX44" i="5"/>
  <c r="CX45" i="5" s="1"/>
  <c r="CW44" i="5"/>
  <c r="CW45" i="5" s="1"/>
  <c r="CV44" i="5"/>
  <c r="CV45" i="5" s="1"/>
  <c r="CU44" i="5"/>
  <c r="CU45" i="5" s="1"/>
  <c r="CT44" i="5"/>
  <c r="CT45" i="5" s="1"/>
  <c r="CS44" i="5"/>
  <c r="CS45" i="5" s="1"/>
  <c r="CR44" i="5"/>
  <c r="CR45" i="5" s="1"/>
  <c r="CQ44" i="5"/>
  <c r="CQ45" i="5" s="1"/>
  <c r="CP44" i="5"/>
  <c r="CP45" i="5" s="1"/>
  <c r="CO44" i="5"/>
  <c r="CO45" i="5" s="1"/>
  <c r="CN44" i="5"/>
  <c r="CN45" i="5" s="1"/>
  <c r="CM44" i="5"/>
  <c r="CM45" i="5" s="1"/>
  <c r="CL44" i="5"/>
  <c r="CL45" i="5" s="1"/>
  <c r="CK44" i="5"/>
  <c r="CK45" i="5" s="1"/>
  <c r="CJ44" i="5"/>
  <c r="CJ45" i="5" s="1"/>
  <c r="CI44" i="5"/>
  <c r="CI45" i="5" s="1"/>
  <c r="CH44" i="5"/>
  <c r="CH45" i="5" s="1"/>
  <c r="CG44" i="5"/>
  <c r="CG45" i="5" s="1"/>
  <c r="CF44" i="5"/>
  <c r="CF45" i="5" s="1"/>
  <c r="CE44" i="5"/>
  <c r="CE45" i="5" s="1"/>
  <c r="CD44" i="5"/>
  <c r="CD45" i="5" s="1"/>
  <c r="CC44" i="5"/>
  <c r="CC45" i="5" s="1"/>
  <c r="CB44" i="5"/>
  <c r="CB45" i="5" s="1"/>
  <c r="CA44" i="5"/>
  <c r="CA45" i="5" s="1"/>
  <c r="D53" i="5" s="1"/>
  <c r="I70" i="5" s="1"/>
  <c r="BZ44" i="5"/>
  <c r="BZ45" i="5" s="1"/>
  <c r="BY44" i="5"/>
  <c r="BY45" i="5" s="1"/>
  <c r="BX44" i="5"/>
  <c r="BX45" i="5" s="1"/>
  <c r="BW44" i="5"/>
  <c r="BW45" i="5" s="1"/>
  <c r="BV44" i="5"/>
  <c r="BV45" i="5" s="1"/>
  <c r="BU44" i="5"/>
  <c r="BU45" i="5" s="1"/>
  <c r="BT44" i="5"/>
  <c r="BT45" i="5" s="1"/>
  <c r="BS44" i="5"/>
  <c r="BS45" i="5" s="1"/>
  <c r="BR44" i="5"/>
  <c r="BR45" i="5" s="1"/>
  <c r="BQ44" i="5"/>
  <c r="BQ45" i="5" s="1"/>
  <c r="BP44" i="5"/>
  <c r="BP45" i="5" s="1"/>
  <c r="BO44" i="5"/>
  <c r="BO45" i="5" s="1"/>
  <c r="BN44" i="5"/>
  <c r="BN45" i="5" s="1"/>
  <c r="BM44" i="5"/>
  <c r="BM45" i="5" s="1"/>
  <c r="BL44" i="5"/>
  <c r="BL45" i="5" s="1"/>
  <c r="BK44" i="5"/>
  <c r="BK45" i="5" s="1"/>
  <c r="BJ44" i="5"/>
  <c r="BJ45" i="5" s="1"/>
  <c r="BI44" i="5"/>
  <c r="BI45" i="5" s="1"/>
  <c r="BH44" i="5"/>
  <c r="BH45" i="5" s="1"/>
  <c r="BG44" i="5"/>
  <c r="BG45" i="5" s="1"/>
  <c r="BF44" i="5"/>
  <c r="BF45" i="5" s="1"/>
  <c r="BE44" i="5"/>
  <c r="BE45" i="5" s="1"/>
  <c r="BD44" i="5"/>
  <c r="BD45" i="5" s="1"/>
  <c r="BC44" i="5"/>
  <c r="BC45" i="5" s="1"/>
  <c r="BB44" i="5"/>
  <c r="BB45" i="5" s="1"/>
  <c r="BA44" i="5"/>
  <c r="BA45" i="5" s="1"/>
  <c r="AZ44" i="5"/>
  <c r="AZ45" i="5" s="1"/>
  <c r="AY44" i="5"/>
  <c r="AY45" i="5" s="1"/>
  <c r="AX44" i="5"/>
  <c r="AX45" i="5" s="1"/>
  <c r="AW44" i="5"/>
  <c r="AW45" i="5" s="1"/>
  <c r="AV44" i="5"/>
  <c r="AV45" i="5" s="1"/>
  <c r="AU44" i="5"/>
  <c r="AU45" i="5" s="1"/>
  <c r="AT44" i="5"/>
  <c r="AT45" i="5" s="1"/>
  <c r="AS44" i="5"/>
  <c r="AS45" i="5" s="1"/>
  <c r="AR44" i="5"/>
  <c r="AR45" i="5" s="1"/>
  <c r="AQ44" i="5"/>
  <c r="AQ45" i="5" s="1"/>
  <c r="AP44" i="5"/>
  <c r="AP45" i="5" s="1"/>
  <c r="AO44" i="5"/>
  <c r="AO45" i="5" s="1"/>
  <c r="AN44" i="5"/>
  <c r="AN45" i="5" s="1"/>
  <c r="AM44" i="5"/>
  <c r="AM45" i="5" s="1"/>
  <c r="AL44" i="5"/>
  <c r="AL45" i="5" s="1"/>
  <c r="AK44" i="5"/>
  <c r="AK45" i="5" s="1"/>
  <c r="AJ44" i="5"/>
  <c r="AJ45" i="5" s="1"/>
  <c r="AI44" i="5"/>
  <c r="AI45" i="5" s="1"/>
  <c r="AH44" i="5"/>
  <c r="AH45" i="5" s="1"/>
  <c r="AG44" i="5"/>
  <c r="AG45" i="5" s="1"/>
  <c r="AF44" i="5"/>
  <c r="AF45" i="5" s="1"/>
  <c r="AE44" i="5"/>
  <c r="AE45" i="5" s="1"/>
  <c r="AD44" i="5"/>
  <c r="AD45" i="5" s="1"/>
  <c r="AC44" i="5"/>
  <c r="AC45" i="5" s="1"/>
  <c r="AB44" i="5"/>
  <c r="AB45" i="5" s="1"/>
  <c r="AA44" i="5"/>
  <c r="AA45" i="5" s="1"/>
  <c r="Z44" i="5"/>
  <c r="Z45" i="5" s="1"/>
  <c r="Y44" i="5"/>
  <c r="Y45" i="5" s="1"/>
  <c r="X44" i="5"/>
  <c r="X45" i="5" s="1"/>
  <c r="W44" i="5"/>
  <c r="W45" i="5" s="1"/>
  <c r="V44" i="5"/>
  <c r="V45" i="5" s="1"/>
  <c r="U44" i="5"/>
  <c r="U45" i="5" s="1"/>
  <c r="T44" i="5"/>
  <c r="T45" i="5" s="1"/>
  <c r="S44" i="5"/>
  <c r="S45" i="5" s="1"/>
  <c r="R44" i="5"/>
  <c r="R45" i="5" s="1"/>
  <c r="Q44" i="5"/>
  <c r="Q45" i="5" s="1"/>
  <c r="P44" i="5"/>
  <c r="P45" i="5" s="1"/>
  <c r="O44" i="5"/>
  <c r="O45" i="5" s="1"/>
  <c r="N44" i="5"/>
  <c r="N45" i="5" s="1"/>
  <c r="M44" i="5"/>
  <c r="M45" i="5" s="1"/>
  <c r="L44" i="5"/>
  <c r="L45" i="5" s="1"/>
  <c r="K44" i="5"/>
  <c r="K45" i="5" s="1"/>
  <c r="J44" i="5"/>
  <c r="J45" i="5" s="1"/>
  <c r="I44" i="5"/>
  <c r="I45" i="5" s="1"/>
  <c r="H44" i="5"/>
  <c r="H45" i="5" s="1"/>
  <c r="G44" i="5"/>
  <c r="G45" i="5" s="1"/>
  <c r="F44" i="5"/>
  <c r="F45" i="5" s="1"/>
  <c r="E44" i="5"/>
  <c r="E45" i="5" s="1"/>
  <c r="D50" i="5" s="1"/>
  <c r="G70" i="5" s="1"/>
  <c r="D44" i="5"/>
  <c r="D45" i="5" s="1"/>
  <c r="C44" i="5"/>
  <c r="C45" i="5" s="1"/>
  <c r="D48" i="5" s="1"/>
  <c r="E70" i="5" s="1"/>
  <c r="D69" i="3"/>
  <c r="MX43" i="3"/>
  <c r="MW43" i="3"/>
  <c r="MV43" i="3"/>
  <c r="MU43" i="3"/>
  <c r="MT43" i="3"/>
  <c r="MS43" i="3"/>
  <c r="MR43" i="3"/>
  <c r="MQ43" i="3"/>
  <c r="MP43" i="3"/>
  <c r="MO43" i="3"/>
  <c r="MN43" i="3"/>
  <c r="MM43" i="3"/>
  <c r="ML43" i="3"/>
  <c r="MK43" i="3"/>
  <c r="MJ43" i="3"/>
  <c r="MI43" i="3"/>
  <c r="MH43" i="3"/>
  <c r="MG43" i="3"/>
  <c r="MF43" i="3"/>
  <c r="ME43" i="3"/>
  <c r="MD43" i="3"/>
  <c r="MC43" i="3"/>
  <c r="MB43" i="3"/>
  <c r="MA43" i="3"/>
  <c r="LZ43" i="3"/>
  <c r="LY43" i="3"/>
  <c r="LX43" i="3"/>
  <c r="LW43" i="3"/>
  <c r="LV43" i="3"/>
  <c r="LU43" i="3"/>
  <c r="LT43" i="3"/>
  <c r="LS43" i="3"/>
  <c r="LR43" i="3"/>
  <c r="LQ43" i="3"/>
  <c r="LP43" i="3"/>
  <c r="LO43" i="3"/>
  <c r="LN43" i="3"/>
  <c r="LM43" i="3"/>
  <c r="LL43" i="3"/>
  <c r="LK43" i="3"/>
  <c r="LJ43" i="3"/>
  <c r="LI43" i="3"/>
  <c r="LH43" i="3"/>
  <c r="LG43" i="3"/>
  <c r="LF43" i="3"/>
  <c r="LE43" i="3"/>
  <c r="LD43" i="3"/>
  <c r="LC43" i="3"/>
  <c r="LB43" i="3"/>
  <c r="LA43" i="3"/>
  <c r="KZ43" i="3"/>
  <c r="KY43" i="3"/>
  <c r="KX43" i="3"/>
  <c r="KW43" i="3"/>
  <c r="KV43" i="3"/>
  <c r="KU43" i="3"/>
  <c r="KT43" i="3"/>
  <c r="KS43" i="3"/>
  <c r="KR43" i="3"/>
  <c r="KQ43" i="3"/>
  <c r="KP43" i="3"/>
  <c r="KO43" i="3"/>
  <c r="KN43" i="3"/>
  <c r="KM43" i="3"/>
  <c r="KL43" i="3"/>
  <c r="KK43" i="3"/>
  <c r="KJ43" i="3"/>
  <c r="KI43" i="3"/>
  <c r="KH43" i="3"/>
  <c r="KG43" i="3"/>
  <c r="KF43" i="3"/>
  <c r="KE43" i="3"/>
  <c r="KD43" i="3"/>
  <c r="KC43" i="3"/>
  <c r="KB43" i="3"/>
  <c r="KA43" i="3"/>
  <c r="JZ43" i="3"/>
  <c r="JY43" i="3"/>
  <c r="JX43" i="3"/>
  <c r="JW43" i="3"/>
  <c r="JV43" i="3"/>
  <c r="JU43" i="3"/>
  <c r="JT43" i="3"/>
  <c r="JS43" i="3"/>
  <c r="JR43" i="3"/>
  <c r="JQ43" i="3"/>
  <c r="JP43" i="3"/>
  <c r="JO43" i="3"/>
  <c r="JN43" i="3"/>
  <c r="JM43" i="3"/>
  <c r="JL43" i="3"/>
  <c r="JK43" i="3"/>
  <c r="JJ43" i="3"/>
  <c r="JI43" i="3"/>
  <c r="JH43" i="3"/>
  <c r="JG43" i="3"/>
  <c r="JF43" i="3"/>
  <c r="JE43" i="3"/>
  <c r="JD43" i="3"/>
  <c r="JC43" i="3"/>
  <c r="JB43" i="3"/>
  <c r="JA43" i="3"/>
  <c r="IZ43" i="3"/>
  <c r="IY43" i="3"/>
  <c r="IX43" i="3"/>
  <c r="IW43" i="3"/>
  <c r="IV43" i="3"/>
  <c r="IU43" i="3"/>
  <c r="IT43" i="3"/>
  <c r="IS43" i="3"/>
  <c r="IR43" i="3"/>
  <c r="IQ43" i="3"/>
  <c r="IP43" i="3"/>
  <c r="IO43" i="3"/>
  <c r="IN43" i="3"/>
  <c r="IM43" i="3"/>
  <c r="IL43" i="3"/>
  <c r="IK43" i="3"/>
  <c r="IJ43" i="3"/>
  <c r="II43" i="3"/>
  <c r="IH43" i="3"/>
  <c r="IG43" i="3"/>
  <c r="IF43" i="3"/>
  <c r="IE43" i="3"/>
  <c r="ID43" i="3"/>
  <c r="IC43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D70" i="2"/>
  <c r="LB45" i="2"/>
  <c r="KX45" i="2"/>
  <c r="KT45" i="2"/>
  <c r="KP45" i="2"/>
  <c r="KL45" i="2"/>
  <c r="KH45" i="2"/>
  <c r="KD45" i="2"/>
  <c r="JZ45" i="2"/>
  <c r="JV45" i="2"/>
  <c r="JR45" i="2"/>
  <c r="JN45" i="2"/>
  <c r="JJ45" i="2"/>
  <c r="JF45" i="2"/>
  <c r="JB45" i="2"/>
  <c r="IX45" i="2"/>
  <c r="IT45" i="2"/>
  <c r="IP45" i="2"/>
  <c r="IL45" i="2"/>
  <c r="IH45" i="2"/>
  <c r="IF45" i="2"/>
  <c r="ID45" i="2"/>
  <c r="IB45" i="2"/>
  <c r="HZ45" i="2"/>
  <c r="HX45" i="2"/>
  <c r="HV45" i="2"/>
  <c r="HT45" i="2"/>
  <c r="HR45" i="2"/>
  <c r="HP45" i="2"/>
  <c r="HN45" i="2"/>
  <c r="HL45" i="2"/>
  <c r="HJ45" i="2"/>
  <c r="HH45" i="2"/>
  <c r="HF45" i="2"/>
  <c r="HD45" i="2"/>
  <c r="HB45" i="2"/>
  <c r="GZ45" i="2"/>
  <c r="GX45" i="2"/>
  <c r="GV45" i="2"/>
  <c r="GT45" i="2"/>
  <c r="GR45" i="2"/>
  <c r="GP45" i="2"/>
  <c r="GN45" i="2"/>
  <c r="GL45" i="2"/>
  <c r="GJ45" i="2"/>
  <c r="GH45" i="2"/>
  <c r="GF45" i="2"/>
  <c r="GD45" i="2"/>
  <c r="GB45" i="2"/>
  <c r="FZ45" i="2"/>
  <c r="FX45" i="2"/>
  <c r="FV45" i="2"/>
  <c r="FT45" i="2"/>
  <c r="FR45" i="2"/>
  <c r="FP45" i="2"/>
  <c r="FN45" i="2"/>
  <c r="FL45" i="2"/>
  <c r="FJ45" i="2"/>
  <c r="FH45" i="2"/>
  <c r="FF45" i="2"/>
  <c r="FD45" i="2"/>
  <c r="FB45" i="2"/>
  <c r="EZ45" i="2"/>
  <c r="EX45" i="2"/>
  <c r="EV45" i="2"/>
  <c r="ET45" i="2"/>
  <c r="ER45" i="2"/>
  <c r="EP45" i="2"/>
  <c r="EN45" i="2"/>
  <c r="EL45" i="2"/>
  <c r="EJ45" i="2"/>
  <c r="EH45" i="2"/>
  <c r="EF45" i="2"/>
  <c r="ED45" i="2"/>
  <c r="EB45" i="2"/>
  <c r="DZ45" i="2"/>
  <c r="DX45" i="2"/>
  <c r="D58" i="2" s="1"/>
  <c r="M70" i="2" s="1"/>
  <c r="DV45" i="2"/>
  <c r="DT45" i="2"/>
  <c r="DR45" i="2"/>
  <c r="DP45" i="2"/>
  <c r="D56" i="2" s="1"/>
  <c r="K70" i="2" s="1"/>
  <c r="DN45" i="2"/>
  <c r="DL45" i="2"/>
  <c r="DJ45" i="2"/>
  <c r="DH45" i="2"/>
  <c r="DF45" i="2"/>
  <c r="DD45" i="2"/>
  <c r="DB45" i="2"/>
  <c r="CZ45" i="2"/>
  <c r="CX45" i="2"/>
  <c r="CV45" i="2"/>
  <c r="CT45" i="2"/>
  <c r="CR45" i="2"/>
  <c r="CP45" i="2"/>
  <c r="CN45" i="2"/>
  <c r="CL45" i="2"/>
  <c r="CJ45" i="2"/>
  <c r="CH45" i="2"/>
  <c r="CF45" i="2"/>
  <c r="CD45" i="2"/>
  <c r="CB45" i="2"/>
  <c r="BZ45" i="2"/>
  <c r="BX45" i="2"/>
  <c r="BV45" i="2"/>
  <c r="BT45" i="2"/>
  <c r="BR45" i="2"/>
  <c r="BP45" i="2"/>
  <c r="BN45" i="2"/>
  <c r="BL45" i="2"/>
  <c r="BJ45" i="2"/>
  <c r="BH45" i="2"/>
  <c r="BF45" i="2"/>
  <c r="BD45" i="2"/>
  <c r="BB45" i="2"/>
  <c r="AZ45" i="2"/>
  <c r="AX45" i="2"/>
  <c r="AV45" i="2"/>
  <c r="AT45" i="2"/>
  <c r="AR45" i="2"/>
  <c r="AP45" i="2"/>
  <c r="AN45" i="2"/>
  <c r="AL45" i="2"/>
  <c r="AJ45" i="2"/>
  <c r="AH45" i="2"/>
  <c r="AF45" i="2"/>
  <c r="AD45" i="2"/>
  <c r="AB45" i="2"/>
  <c r="Z45" i="2"/>
  <c r="X45" i="2"/>
  <c r="V45" i="2"/>
  <c r="T45" i="2"/>
  <c r="R45" i="2"/>
  <c r="P45" i="2"/>
  <c r="N45" i="2"/>
  <c r="L45" i="2"/>
  <c r="J45" i="2"/>
  <c r="H45" i="2"/>
  <c r="F45" i="2"/>
  <c r="D45" i="2"/>
  <c r="LE44" i="2"/>
  <c r="LE45" i="2" s="1"/>
  <c r="LD44" i="2"/>
  <c r="LD45" i="2" s="1"/>
  <c r="LC44" i="2"/>
  <c r="LC45" i="2" s="1"/>
  <c r="LB44" i="2"/>
  <c r="LA44" i="2"/>
  <c r="LA45" i="2" s="1"/>
  <c r="KZ44" i="2"/>
  <c r="KZ45" i="2" s="1"/>
  <c r="KY44" i="2"/>
  <c r="KY45" i="2" s="1"/>
  <c r="KX44" i="2"/>
  <c r="KW44" i="2"/>
  <c r="KW45" i="2" s="1"/>
  <c r="KV44" i="2"/>
  <c r="KV45" i="2" s="1"/>
  <c r="KU44" i="2"/>
  <c r="KU45" i="2" s="1"/>
  <c r="KT44" i="2"/>
  <c r="KS44" i="2"/>
  <c r="KS45" i="2" s="1"/>
  <c r="KR44" i="2"/>
  <c r="KR45" i="2" s="1"/>
  <c r="KQ44" i="2"/>
  <c r="KQ45" i="2" s="1"/>
  <c r="KP44" i="2"/>
  <c r="KO44" i="2"/>
  <c r="KO45" i="2" s="1"/>
  <c r="KN44" i="2"/>
  <c r="KN45" i="2" s="1"/>
  <c r="KM44" i="2"/>
  <c r="KM45" i="2" s="1"/>
  <c r="KL44" i="2"/>
  <c r="KK44" i="2"/>
  <c r="KK45" i="2" s="1"/>
  <c r="KJ44" i="2"/>
  <c r="KJ45" i="2" s="1"/>
  <c r="KI44" i="2"/>
  <c r="KI45" i="2" s="1"/>
  <c r="KH44" i="2"/>
  <c r="KG44" i="2"/>
  <c r="KG45" i="2" s="1"/>
  <c r="KF44" i="2"/>
  <c r="KF45" i="2" s="1"/>
  <c r="KE44" i="2"/>
  <c r="KE45" i="2" s="1"/>
  <c r="KD44" i="2"/>
  <c r="KC44" i="2"/>
  <c r="KC45" i="2" s="1"/>
  <c r="KB44" i="2"/>
  <c r="KB45" i="2" s="1"/>
  <c r="KA44" i="2"/>
  <c r="KA45" i="2" s="1"/>
  <c r="JZ44" i="2"/>
  <c r="JY44" i="2"/>
  <c r="JY45" i="2" s="1"/>
  <c r="JX44" i="2"/>
  <c r="JX45" i="2" s="1"/>
  <c r="JW44" i="2"/>
  <c r="JW45" i="2" s="1"/>
  <c r="JV44" i="2"/>
  <c r="JU44" i="2"/>
  <c r="JU45" i="2" s="1"/>
  <c r="JT44" i="2"/>
  <c r="JT45" i="2" s="1"/>
  <c r="JS44" i="2"/>
  <c r="JS45" i="2" s="1"/>
  <c r="JR44" i="2"/>
  <c r="JQ44" i="2"/>
  <c r="JQ45" i="2" s="1"/>
  <c r="JP44" i="2"/>
  <c r="JP45" i="2" s="1"/>
  <c r="JO44" i="2"/>
  <c r="JO45" i="2" s="1"/>
  <c r="JN44" i="2"/>
  <c r="JM44" i="2"/>
  <c r="JM45" i="2" s="1"/>
  <c r="JL44" i="2"/>
  <c r="JL45" i="2" s="1"/>
  <c r="JK44" i="2"/>
  <c r="JK45" i="2" s="1"/>
  <c r="JJ44" i="2"/>
  <c r="JI44" i="2"/>
  <c r="JI45" i="2" s="1"/>
  <c r="JH44" i="2"/>
  <c r="JH45" i="2" s="1"/>
  <c r="JG44" i="2"/>
  <c r="JG45" i="2" s="1"/>
  <c r="JF44" i="2"/>
  <c r="JE44" i="2"/>
  <c r="JE45" i="2" s="1"/>
  <c r="JD44" i="2"/>
  <c r="JD45" i="2" s="1"/>
  <c r="JC44" i="2"/>
  <c r="JC45" i="2" s="1"/>
  <c r="JB44" i="2"/>
  <c r="JA44" i="2"/>
  <c r="JA45" i="2" s="1"/>
  <c r="IZ44" i="2"/>
  <c r="IZ45" i="2" s="1"/>
  <c r="D66" i="2" s="1"/>
  <c r="S70" i="2" s="1"/>
  <c r="IY44" i="2"/>
  <c r="IY45" i="2" s="1"/>
  <c r="IX44" i="2"/>
  <c r="IW44" i="2"/>
  <c r="IW45" i="2" s="1"/>
  <c r="IV44" i="2"/>
  <c r="IV45" i="2" s="1"/>
  <c r="IU44" i="2"/>
  <c r="IU45" i="2" s="1"/>
  <c r="IT44" i="2"/>
  <c r="IS44" i="2"/>
  <c r="IS45" i="2" s="1"/>
  <c r="IR44" i="2"/>
  <c r="IR45" i="2" s="1"/>
  <c r="IQ44" i="2"/>
  <c r="IQ45" i="2" s="1"/>
  <c r="IP44" i="2"/>
  <c r="IO44" i="2"/>
  <c r="IO45" i="2" s="1"/>
  <c r="IN44" i="2"/>
  <c r="IN45" i="2" s="1"/>
  <c r="IM44" i="2"/>
  <c r="IM45" i="2" s="1"/>
  <c r="IL44" i="2"/>
  <c r="IK44" i="2"/>
  <c r="IK45" i="2" s="1"/>
  <c r="IJ44" i="2"/>
  <c r="IJ45" i="2" s="1"/>
  <c r="II44" i="2"/>
  <c r="II45" i="2" s="1"/>
  <c r="IH44" i="2"/>
  <c r="IG44" i="2"/>
  <c r="IG45" i="2" s="1"/>
  <c r="IF44" i="2"/>
  <c r="IE44" i="2"/>
  <c r="IE45" i="2" s="1"/>
  <c r="ID44" i="2"/>
  <c r="IC44" i="2"/>
  <c r="IC45" i="2" s="1"/>
  <c r="IB44" i="2"/>
  <c r="IA44" i="2"/>
  <c r="IA45" i="2" s="1"/>
  <c r="HZ44" i="2"/>
  <c r="HY44" i="2"/>
  <c r="HY45" i="2" s="1"/>
  <c r="HX44" i="2"/>
  <c r="HW44" i="2"/>
  <c r="HW45" i="2" s="1"/>
  <c r="HV44" i="2"/>
  <c r="HU44" i="2"/>
  <c r="HU45" i="2" s="1"/>
  <c r="HT44" i="2"/>
  <c r="HS44" i="2"/>
  <c r="HS45" i="2" s="1"/>
  <c r="HR44" i="2"/>
  <c r="HQ44" i="2"/>
  <c r="HQ45" i="2" s="1"/>
  <c r="HP44" i="2"/>
  <c r="HO44" i="2"/>
  <c r="HO45" i="2" s="1"/>
  <c r="HN44" i="2"/>
  <c r="HM44" i="2"/>
  <c r="HM45" i="2" s="1"/>
  <c r="HL44" i="2"/>
  <c r="HK44" i="2"/>
  <c r="HK45" i="2" s="1"/>
  <c r="HJ44" i="2"/>
  <c r="HI44" i="2"/>
  <c r="HI45" i="2" s="1"/>
  <c r="HH44" i="2"/>
  <c r="HG44" i="2"/>
  <c r="HG45" i="2" s="1"/>
  <c r="HF44" i="2"/>
  <c r="HE44" i="2"/>
  <c r="HE45" i="2" s="1"/>
  <c r="HD44" i="2"/>
  <c r="HC44" i="2"/>
  <c r="HC45" i="2" s="1"/>
  <c r="HB44" i="2"/>
  <c r="HA44" i="2"/>
  <c r="HA45" i="2" s="1"/>
  <c r="GZ44" i="2"/>
  <c r="GY44" i="2"/>
  <c r="GY45" i="2" s="1"/>
  <c r="GX44" i="2"/>
  <c r="GW44" i="2"/>
  <c r="GW45" i="2" s="1"/>
  <c r="GV44" i="2"/>
  <c r="GU44" i="2"/>
  <c r="GU45" i="2" s="1"/>
  <c r="GT44" i="2"/>
  <c r="GS44" i="2"/>
  <c r="GS45" i="2" s="1"/>
  <c r="GR44" i="2"/>
  <c r="GQ44" i="2"/>
  <c r="GQ45" i="2" s="1"/>
  <c r="GP44" i="2"/>
  <c r="GO44" i="2"/>
  <c r="GO45" i="2" s="1"/>
  <c r="GN44" i="2"/>
  <c r="GM44" i="2"/>
  <c r="GM45" i="2" s="1"/>
  <c r="GL44" i="2"/>
  <c r="GK44" i="2"/>
  <c r="GK45" i="2" s="1"/>
  <c r="GJ44" i="2"/>
  <c r="GI44" i="2"/>
  <c r="GI45" i="2" s="1"/>
  <c r="GH44" i="2"/>
  <c r="GG44" i="2"/>
  <c r="GG45" i="2" s="1"/>
  <c r="GF44" i="2"/>
  <c r="GE44" i="2"/>
  <c r="GE45" i="2" s="1"/>
  <c r="GD44" i="2"/>
  <c r="GC44" i="2"/>
  <c r="GC45" i="2" s="1"/>
  <c r="GB44" i="2"/>
  <c r="GA44" i="2"/>
  <c r="GA45" i="2" s="1"/>
  <c r="FZ44" i="2"/>
  <c r="FY44" i="2"/>
  <c r="FY45" i="2" s="1"/>
  <c r="FX44" i="2"/>
  <c r="FW44" i="2"/>
  <c r="FW45" i="2" s="1"/>
  <c r="FV44" i="2"/>
  <c r="FU44" i="2"/>
  <c r="FU45" i="2" s="1"/>
  <c r="FT44" i="2"/>
  <c r="FS44" i="2"/>
  <c r="FS45" i="2" s="1"/>
  <c r="FR44" i="2"/>
  <c r="FQ44" i="2"/>
  <c r="FQ45" i="2" s="1"/>
  <c r="FP44" i="2"/>
  <c r="FO44" i="2"/>
  <c r="FO45" i="2" s="1"/>
  <c r="FN44" i="2"/>
  <c r="FM44" i="2"/>
  <c r="FM45" i="2" s="1"/>
  <c r="FL44" i="2"/>
  <c r="FK44" i="2"/>
  <c r="FK45" i="2" s="1"/>
  <c r="FJ44" i="2"/>
  <c r="FI44" i="2"/>
  <c r="FI45" i="2" s="1"/>
  <c r="FH44" i="2"/>
  <c r="FG44" i="2"/>
  <c r="FG45" i="2" s="1"/>
  <c r="FF44" i="2"/>
  <c r="FE44" i="2"/>
  <c r="FE45" i="2" s="1"/>
  <c r="FD44" i="2"/>
  <c r="FC44" i="2"/>
  <c r="FC45" i="2" s="1"/>
  <c r="FB44" i="2"/>
  <c r="FA44" i="2"/>
  <c r="FA45" i="2" s="1"/>
  <c r="EZ44" i="2"/>
  <c r="EY44" i="2"/>
  <c r="EY45" i="2" s="1"/>
  <c r="EX44" i="2"/>
  <c r="EW44" i="2"/>
  <c r="EW45" i="2" s="1"/>
  <c r="EV44" i="2"/>
  <c r="EU44" i="2"/>
  <c r="EU45" i="2" s="1"/>
  <c r="ET44" i="2"/>
  <c r="ES44" i="2"/>
  <c r="ES45" i="2" s="1"/>
  <c r="ER44" i="2"/>
  <c r="EQ44" i="2"/>
  <c r="EQ45" i="2" s="1"/>
  <c r="EP44" i="2"/>
  <c r="EO44" i="2"/>
  <c r="EO45" i="2" s="1"/>
  <c r="EN44" i="2"/>
  <c r="EM44" i="2"/>
  <c r="EM45" i="2" s="1"/>
  <c r="EL44" i="2"/>
  <c r="EK44" i="2"/>
  <c r="EK45" i="2" s="1"/>
  <c r="EJ44" i="2"/>
  <c r="EI44" i="2"/>
  <c r="EI45" i="2" s="1"/>
  <c r="EH44" i="2"/>
  <c r="EG44" i="2"/>
  <c r="EG45" i="2" s="1"/>
  <c r="EF44" i="2"/>
  <c r="EE44" i="2"/>
  <c r="EE45" i="2" s="1"/>
  <c r="ED44" i="2"/>
  <c r="EC44" i="2"/>
  <c r="EC45" i="2" s="1"/>
  <c r="EB44" i="2"/>
  <c r="EA44" i="2"/>
  <c r="EA45" i="2" s="1"/>
  <c r="DZ44" i="2"/>
  <c r="DY44" i="2"/>
  <c r="DY45" i="2" s="1"/>
  <c r="DX44" i="2"/>
  <c r="DW44" i="2"/>
  <c r="DW45" i="2" s="1"/>
  <c r="DV44" i="2"/>
  <c r="DU44" i="2"/>
  <c r="DU45" i="2" s="1"/>
  <c r="DT44" i="2"/>
  <c r="DS44" i="2"/>
  <c r="DS45" i="2" s="1"/>
  <c r="DR44" i="2"/>
  <c r="DQ44" i="2"/>
  <c r="DQ45" i="2" s="1"/>
  <c r="D57" i="2" s="1"/>
  <c r="L70" i="2" s="1"/>
  <c r="DP44" i="2"/>
  <c r="DO44" i="2"/>
  <c r="DO45" i="2" s="1"/>
  <c r="DN44" i="2"/>
  <c r="DM44" i="2"/>
  <c r="DM45" i="2" s="1"/>
  <c r="DL44" i="2"/>
  <c r="DK44" i="2"/>
  <c r="DK45" i="2" s="1"/>
  <c r="DJ44" i="2"/>
  <c r="DI44" i="2"/>
  <c r="DI45" i="2" s="1"/>
  <c r="DH44" i="2"/>
  <c r="DG44" i="2"/>
  <c r="DG45" i="2" s="1"/>
  <c r="DF44" i="2"/>
  <c r="DE44" i="2"/>
  <c r="DE45" i="2" s="1"/>
  <c r="DD44" i="2"/>
  <c r="DC44" i="2"/>
  <c r="DC45" i="2" s="1"/>
  <c r="DB44" i="2"/>
  <c r="DA44" i="2"/>
  <c r="DA45" i="2" s="1"/>
  <c r="CZ44" i="2"/>
  <c r="CY44" i="2"/>
  <c r="CY45" i="2" s="1"/>
  <c r="CX44" i="2"/>
  <c r="CW44" i="2"/>
  <c r="CW45" i="2" s="1"/>
  <c r="CV44" i="2"/>
  <c r="CU44" i="2"/>
  <c r="CU45" i="2" s="1"/>
  <c r="CT44" i="2"/>
  <c r="CS44" i="2"/>
  <c r="CS45" i="2" s="1"/>
  <c r="CR44" i="2"/>
  <c r="CQ44" i="2"/>
  <c r="CQ45" i="2" s="1"/>
  <c r="CP44" i="2"/>
  <c r="CO44" i="2"/>
  <c r="CO45" i="2" s="1"/>
  <c r="CN44" i="2"/>
  <c r="CM44" i="2"/>
  <c r="CM45" i="2" s="1"/>
  <c r="CL44" i="2"/>
  <c r="CK44" i="2"/>
  <c r="CK45" i="2" s="1"/>
  <c r="CJ44" i="2"/>
  <c r="CI44" i="2"/>
  <c r="CI45" i="2" s="1"/>
  <c r="CH44" i="2"/>
  <c r="CG44" i="2"/>
  <c r="CG45" i="2" s="1"/>
  <c r="CF44" i="2"/>
  <c r="CE44" i="2"/>
  <c r="CE45" i="2" s="1"/>
  <c r="CD44" i="2"/>
  <c r="CC44" i="2"/>
  <c r="CC45" i="2" s="1"/>
  <c r="CB44" i="2"/>
  <c r="CA44" i="2"/>
  <c r="CA45" i="2" s="1"/>
  <c r="BZ44" i="2"/>
  <c r="BY44" i="2"/>
  <c r="BY45" i="2" s="1"/>
  <c r="BX44" i="2"/>
  <c r="BW44" i="2"/>
  <c r="BW45" i="2" s="1"/>
  <c r="BV44" i="2"/>
  <c r="BU44" i="2"/>
  <c r="BU45" i="2" s="1"/>
  <c r="BT44" i="2"/>
  <c r="BS44" i="2"/>
  <c r="BS45" i="2" s="1"/>
  <c r="BR44" i="2"/>
  <c r="BQ44" i="2"/>
  <c r="BQ45" i="2" s="1"/>
  <c r="BP44" i="2"/>
  <c r="BO44" i="2"/>
  <c r="BO45" i="2" s="1"/>
  <c r="BN44" i="2"/>
  <c r="BM44" i="2"/>
  <c r="BM45" i="2" s="1"/>
  <c r="BL44" i="2"/>
  <c r="BK44" i="2"/>
  <c r="BK45" i="2" s="1"/>
  <c r="BJ44" i="2"/>
  <c r="BI44" i="2"/>
  <c r="BI45" i="2" s="1"/>
  <c r="D53" i="2" s="1"/>
  <c r="I70" i="2" s="1"/>
  <c r="BH44" i="2"/>
  <c r="BG44" i="2"/>
  <c r="BG45" i="2" s="1"/>
  <c r="BF44" i="2"/>
  <c r="BE44" i="2"/>
  <c r="BE45" i="2" s="1"/>
  <c r="BD44" i="2"/>
  <c r="BC44" i="2"/>
  <c r="BC45" i="2" s="1"/>
  <c r="BB44" i="2"/>
  <c r="BA44" i="2"/>
  <c r="BA45" i="2" s="1"/>
  <c r="AZ44" i="2"/>
  <c r="AY44" i="2"/>
  <c r="AY45" i="2" s="1"/>
  <c r="AX44" i="2"/>
  <c r="AW44" i="2"/>
  <c r="AW45" i="2" s="1"/>
  <c r="AV44" i="2"/>
  <c r="AU44" i="2"/>
  <c r="AU45" i="2" s="1"/>
  <c r="AT44" i="2"/>
  <c r="AS44" i="2"/>
  <c r="AS45" i="2" s="1"/>
  <c r="AR44" i="2"/>
  <c r="AQ44" i="2"/>
  <c r="AQ45" i="2" s="1"/>
  <c r="AP44" i="2"/>
  <c r="AO44" i="2"/>
  <c r="AO45" i="2" s="1"/>
  <c r="AN44" i="2"/>
  <c r="AM44" i="2"/>
  <c r="AM45" i="2" s="1"/>
  <c r="AL44" i="2"/>
  <c r="AK44" i="2"/>
  <c r="AK45" i="2" s="1"/>
  <c r="AJ44" i="2"/>
  <c r="AI44" i="2"/>
  <c r="AI45" i="2" s="1"/>
  <c r="AH44" i="2"/>
  <c r="AG44" i="2"/>
  <c r="AG45" i="2" s="1"/>
  <c r="AF44" i="2"/>
  <c r="AE44" i="2"/>
  <c r="AE45" i="2" s="1"/>
  <c r="AD44" i="2"/>
  <c r="AC44" i="2"/>
  <c r="AC45" i="2" s="1"/>
  <c r="AB44" i="2"/>
  <c r="AA44" i="2"/>
  <c r="AA45" i="2" s="1"/>
  <c r="Z44" i="2"/>
  <c r="Y44" i="2"/>
  <c r="Y45" i="2" s="1"/>
  <c r="X44" i="2"/>
  <c r="W44" i="2"/>
  <c r="W45" i="2" s="1"/>
  <c r="V44" i="2"/>
  <c r="U44" i="2"/>
  <c r="U45" i="2" s="1"/>
  <c r="T44" i="2"/>
  <c r="S44" i="2"/>
  <c r="S45" i="2" s="1"/>
  <c r="R44" i="2"/>
  <c r="Q44" i="2"/>
  <c r="Q45" i="2" s="1"/>
  <c r="P44" i="2"/>
  <c r="O44" i="2"/>
  <c r="O45" i="2" s="1"/>
  <c r="N44" i="2"/>
  <c r="M44" i="2"/>
  <c r="M45" i="2" s="1"/>
  <c r="L44" i="2"/>
  <c r="K44" i="2"/>
  <c r="K45" i="2" s="1"/>
  <c r="J44" i="2"/>
  <c r="I44" i="2"/>
  <c r="I45" i="2" s="1"/>
  <c r="H44" i="2"/>
  <c r="G44" i="2"/>
  <c r="G45" i="2" s="1"/>
  <c r="F44" i="2"/>
  <c r="E44" i="2"/>
  <c r="E45" i="2" s="1"/>
  <c r="D50" i="2" s="1"/>
  <c r="G70" i="2" s="1"/>
  <c r="D44" i="2"/>
  <c r="C44" i="2"/>
  <c r="C45" i="2" s="1"/>
  <c r="D48" i="2" s="1"/>
  <c r="E70" i="2" s="1"/>
  <c r="D70" i="1"/>
  <c r="HS45" i="1"/>
  <c r="HQ45" i="1"/>
  <c r="HO45" i="1"/>
  <c r="HM45" i="1"/>
  <c r="HK45" i="1"/>
  <c r="HI45" i="1"/>
  <c r="HG45" i="1"/>
  <c r="HE45" i="1"/>
  <c r="HC45" i="1"/>
  <c r="HA45" i="1"/>
  <c r="GY45" i="1"/>
  <c r="GW45" i="1"/>
  <c r="GU45" i="1"/>
  <c r="GS45" i="1"/>
  <c r="GQ45" i="1"/>
  <c r="GO45" i="1"/>
  <c r="GM45" i="1"/>
  <c r="GK45" i="1"/>
  <c r="GI45" i="1"/>
  <c r="GG45" i="1"/>
  <c r="GE45" i="1"/>
  <c r="GC45" i="1"/>
  <c r="GA45" i="1"/>
  <c r="FY45" i="1"/>
  <c r="FW45" i="1"/>
  <c r="FU45" i="1"/>
  <c r="D64" i="1" s="1"/>
  <c r="Q70" i="1" s="1"/>
  <c r="FS45" i="1"/>
  <c r="FQ45" i="1"/>
  <c r="FO45" i="1"/>
  <c r="FM45" i="1"/>
  <c r="FK45" i="1"/>
  <c r="FI45" i="1"/>
  <c r="FG45" i="1"/>
  <c r="FE45" i="1"/>
  <c r="FC45" i="1"/>
  <c r="FA45" i="1"/>
  <c r="EY45" i="1"/>
  <c r="EW45" i="1"/>
  <c r="EU45" i="1"/>
  <c r="ES45" i="1"/>
  <c r="EQ45" i="1"/>
  <c r="EO45" i="1"/>
  <c r="EM45" i="1"/>
  <c r="EK45" i="1"/>
  <c r="EI45" i="1"/>
  <c r="EG45" i="1"/>
  <c r="D62" i="1" s="1"/>
  <c r="P70" i="1" s="1"/>
  <c r="EE45" i="1"/>
  <c r="EC45" i="1"/>
  <c r="EA45" i="1"/>
  <c r="DY45" i="1"/>
  <c r="DW45" i="1"/>
  <c r="DU45" i="1"/>
  <c r="DS45" i="1"/>
  <c r="DQ45" i="1"/>
  <c r="DO45" i="1"/>
  <c r="DM45" i="1"/>
  <c r="DK45" i="1"/>
  <c r="DI45" i="1"/>
  <c r="DG45" i="1"/>
  <c r="DE45" i="1"/>
  <c r="DC45" i="1"/>
  <c r="DA45" i="1"/>
  <c r="D56" i="1" s="1"/>
  <c r="K70" i="1" s="1"/>
  <c r="CY45" i="1"/>
  <c r="CW45" i="1"/>
  <c r="CU45" i="1"/>
  <c r="CS45" i="1"/>
  <c r="CQ45" i="1"/>
  <c r="CO45" i="1"/>
  <c r="CM45" i="1"/>
  <c r="CK45" i="1"/>
  <c r="CI45" i="1"/>
  <c r="CG45" i="1"/>
  <c r="CE45" i="1"/>
  <c r="CC45" i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W45" i="1"/>
  <c r="AU45" i="1"/>
  <c r="AS45" i="1"/>
  <c r="AQ45" i="1"/>
  <c r="AO45" i="1"/>
  <c r="D54" i="1" s="1"/>
  <c r="J70" i="1" s="1"/>
  <c r="AM45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D50" i="1" s="1"/>
  <c r="G70" i="1" s="1"/>
  <c r="C45" i="1"/>
  <c r="HS44" i="1"/>
  <c r="HR44" i="1"/>
  <c r="HR45" i="1" s="1"/>
  <c r="HQ44" i="1"/>
  <c r="HP44" i="1"/>
  <c r="HP45" i="1" s="1"/>
  <c r="HO44" i="1"/>
  <c r="HN44" i="1"/>
  <c r="HN45" i="1" s="1"/>
  <c r="HM44" i="1"/>
  <c r="HL44" i="1"/>
  <c r="HL45" i="1" s="1"/>
  <c r="HK44" i="1"/>
  <c r="HJ44" i="1"/>
  <c r="HJ45" i="1" s="1"/>
  <c r="HI44" i="1"/>
  <c r="HH44" i="1"/>
  <c r="HH45" i="1" s="1"/>
  <c r="HG44" i="1"/>
  <c r="HF44" i="1"/>
  <c r="HF45" i="1" s="1"/>
  <c r="HE44" i="1"/>
  <c r="HD44" i="1"/>
  <c r="HD45" i="1" s="1"/>
  <c r="HC44" i="1"/>
  <c r="HB44" i="1"/>
  <c r="HB45" i="1" s="1"/>
  <c r="HA44" i="1"/>
  <c r="GZ44" i="1"/>
  <c r="GZ45" i="1" s="1"/>
  <c r="GY44" i="1"/>
  <c r="GX44" i="1"/>
  <c r="GX45" i="1" s="1"/>
  <c r="GW44" i="1"/>
  <c r="GV44" i="1"/>
  <c r="GV45" i="1" s="1"/>
  <c r="GU44" i="1"/>
  <c r="GT44" i="1"/>
  <c r="GT45" i="1" s="1"/>
  <c r="GS44" i="1"/>
  <c r="GR44" i="1"/>
  <c r="GR45" i="1" s="1"/>
  <c r="GQ44" i="1"/>
  <c r="GP44" i="1"/>
  <c r="GP45" i="1" s="1"/>
  <c r="GO44" i="1"/>
  <c r="GN44" i="1"/>
  <c r="GN45" i="1" s="1"/>
  <c r="GM44" i="1"/>
  <c r="GL44" i="1"/>
  <c r="GL45" i="1" s="1"/>
  <c r="GK44" i="1"/>
  <c r="GJ44" i="1"/>
  <c r="GJ45" i="1" s="1"/>
  <c r="GI44" i="1"/>
  <c r="GH44" i="1"/>
  <c r="GH45" i="1" s="1"/>
  <c r="GG44" i="1"/>
  <c r="GF44" i="1"/>
  <c r="GF45" i="1" s="1"/>
  <c r="GE44" i="1"/>
  <c r="GD44" i="1"/>
  <c r="GD45" i="1" s="1"/>
  <c r="GC44" i="1"/>
  <c r="GB44" i="1"/>
  <c r="GB45" i="1" s="1"/>
  <c r="GA44" i="1"/>
  <c r="FZ44" i="1"/>
  <c r="FZ45" i="1" s="1"/>
  <c r="FY44" i="1"/>
  <c r="FX44" i="1"/>
  <c r="FX45" i="1" s="1"/>
  <c r="FW44" i="1"/>
  <c r="FV44" i="1"/>
  <c r="FV45" i="1" s="1"/>
  <c r="D65" i="1" s="1"/>
  <c r="R70" i="1" s="1"/>
  <c r="FU44" i="1"/>
  <c r="FT44" i="1"/>
  <c r="FT45" i="1" s="1"/>
  <c r="FS44" i="1"/>
  <c r="FR44" i="1"/>
  <c r="FR45" i="1" s="1"/>
  <c r="FQ44" i="1"/>
  <c r="FP44" i="1"/>
  <c r="FP45" i="1" s="1"/>
  <c r="FO44" i="1"/>
  <c r="FN44" i="1"/>
  <c r="FN45" i="1" s="1"/>
  <c r="FM44" i="1"/>
  <c r="FL44" i="1"/>
  <c r="FL45" i="1" s="1"/>
  <c r="FK44" i="1"/>
  <c r="FJ44" i="1"/>
  <c r="FJ45" i="1" s="1"/>
  <c r="FI44" i="1"/>
  <c r="FH44" i="1"/>
  <c r="FH45" i="1" s="1"/>
  <c r="FG44" i="1"/>
  <c r="FF44" i="1"/>
  <c r="FF45" i="1" s="1"/>
  <c r="FE44" i="1"/>
  <c r="FD44" i="1"/>
  <c r="FD45" i="1" s="1"/>
  <c r="FC44" i="1"/>
  <c r="FB44" i="1"/>
  <c r="FB45" i="1" s="1"/>
  <c r="FA44" i="1"/>
  <c r="EZ44" i="1"/>
  <c r="EZ45" i="1" s="1"/>
  <c r="EY44" i="1"/>
  <c r="EX44" i="1"/>
  <c r="EX45" i="1" s="1"/>
  <c r="EW44" i="1"/>
  <c r="EV44" i="1"/>
  <c r="EV45" i="1" s="1"/>
  <c r="EU44" i="1"/>
  <c r="ET44" i="1"/>
  <c r="ET45" i="1" s="1"/>
  <c r="ES44" i="1"/>
  <c r="ER44" i="1"/>
  <c r="ER45" i="1" s="1"/>
  <c r="EQ44" i="1"/>
  <c r="EP44" i="1"/>
  <c r="EP45" i="1" s="1"/>
  <c r="EO44" i="1"/>
  <c r="EN44" i="1"/>
  <c r="EN45" i="1" s="1"/>
  <c r="EM44" i="1"/>
  <c r="EL44" i="1"/>
  <c r="EL45" i="1" s="1"/>
  <c r="EK44" i="1"/>
  <c r="EJ44" i="1"/>
  <c r="EJ45" i="1" s="1"/>
  <c r="EI44" i="1"/>
  <c r="EH44" i="1"/>
  <c r="EH45" i="1" s="1"/>
  <c r="EG44" i="1"/>
  <c r="EF44" i="1"/>
  <c r="EF45" i="1" s="1"/>
  <c r="D61" i="1" s="1"/>
  <c r="O70" i="1" s="1"/>
  <c r="EE44" i="1"/>
  <c r="ED44" i="1"/>
  <c r="ED45" i="1" s="1"/>
  <c r="EC44" i="1"/>
  <c r="EB44" i="1"/>
  <c r="EB45" i="1" s="1"/>
  <c r="EA44" i="1"/>
  <c r="DZ44" i="1"/>
  <c r="DZ45" i="1" s="1"/>
  <c r="DY44" i="1"/>
  <c r="DX44" i="1"/>
  <c r="DX45" i="1" s="1"/>
  <c r="DW44" i="1"/>
  <c r="DV44" i="1"/>
  <c r="DV45" i="1" s="1"/>
  <c r="DU44" i="1"/>
  <c r="DT44" i="1"/>
  <c r="DT45" i="1" s="1"/>
  <c r="DS44" i="1"/>
  <c r="DR44" i="1"/>
  <c r="DR45" i="1" s="1"/>
  <c r="DQ44" i="1"/>
  <c r="DP44" i="1"/>
  <c r="DP45" i="1" s="1"/>
  <c r="DO44" i="1"/>
  <c r="DN44" i="1"/>
  <c r="DN45" i="1" s="1"/>
  <c r="DM44" i="1"/>
  <c r="DL44" i="1"/>
  <c r="DL45" i="1" s="1"/>
  <c r="DK44" i="1"/>
  <c r="DJ44" i="1"/>
  <c r="DJ45" i="1" s="1"/>
  <c r="DI44" i="1"/>
  <c r="DH44" i="1"/>
  <c r="DH45" i="1" s="1"/>
  <c r="DG44" i="1"/>
  <c r="DF44" i="1"/>
  <c r="DF45" i="1" s="1"/>
  <c r="DE44" i="1"/>
  <c r="DD44" i="1"/>
  <c r="DD45" i="1" s="1"/>
  <c r="DC44" i="1"/>
  <c r="DB44" i="1"/>
  <c r="DB45" i="1" s="1"/>
  <c r="D57" i="1" s="1"/>
  <c r="L70" i="1" s="1"/>
  <c r="DA44" i="1"/>
  <c r="CZ44" i="1"/>
  <c r="CZ45" i="1" s="1"/>
  <c r="CY44" i="1"/>
  <c r="CX44" i="1"/>
  <c r="CX45" i="1" s="1"/>
  <c r="CW44" i="1"/>
  <c r="CV44" i="1"/>
  <c r="CV45" i="1" s="1"/>
  <c r="CU44" i="1"/>
  <c r="CT44" i="1"/>
  <c r="CT45" i="1" s="1"/>
  <c r="CS44" i="1"/>
  <c r="CR44" i="1"/>
  <c r="CR45" i="1" s="1"/>
  <c r="CQ44" i="1"/>
  <c r="CP44" i="1"/>
  <c r="CP45" i="1" s="1"/>
  <c r="CO44" i="1"/>
  <c r="CN44" i="1"/>
  <c r="CN45" i="1" s="1"/>
  <c r="CM44" i="1"/>
  <c r="CL44" i="1"/>
  <c r="CL45" i="1" s="1"/>
  <c r="CK44" i="1"/>
  <c r="CJ44" i="1"/>
  <c r="CJ45" i="1" s="1"/>
  <c r="CI44" i="1"/>
  <c r="CH44" i="1"/>
  <c r="CH45" i="1" s="1"/>
  <c r="CG44" i="1"/>
  <c r="CF44" i="1"/>
  <c r="CF45" i="1" s="1"/>
  <c r="CE44" i="1"/>
  <c r="CD44" i="1"/>
  <c r="CD45" i="1" s="1"/>
  <c r="CC44" i="1"/>
  <c r="CB44" i="1"/>
  <c r="CB45" i="1" s="1"/>
  <c r="CA44" i="1"/>
  <c r="BZ44" i="1"/>
  <c r="BZ45" i="1" s="1"/>
  <c r="BY44" i="1"/>
  <c r="BX44" i="1"/>
  <c r="BX45" i="1" s="1"/>
  <c r="BW44" i="1"/>
  <c r="BV44" i="1"/>
  <c r="BV45" i="1" s="1"/>
  <c r="BU44" i="1"/>
  <c r="BT44" i="1"/>
  <c r="BT45" i="1" s="1"/>
  <c r="BS44" i="1"/>
  <c r="BR44" i="1"/>
  <c r="BR45" i="1" s="1"/>
  <c r="BQ44" i="1"/>
  <c r="BP44" i="1"/>
  <c r="BP45" i="1" s="1"/>
  <c r="BO44" i="1"/>
  <c r="BN44" i="1"/>
  <c r="BN45" i="1" s="1"/>
  <c r="BM44" i="1"/>
  <c r="BL44" i="1"/>
  <c r="BL45" i="1" s="1"/>
  <c r="BK44" i="1"/>
  <c r="BJ44" i="1"/>
  <c r="BJ45" i="1" s="1"/>
  <c r="BI44" i="1"/>
  <c r="BH44" i="1"/>
  <c r="BH45" i="1" s="1"/>
  <c r="BG44" i="1"/>
  <c r="BF44" i="1"/>
  <c r="BF45" i="1" s="1"/>
  <c r="BE44" i="1"/>
  <c r="BD44" i="1"/>
  <c r="BD45" i="1" s="1"/>
  <c r="BC44" i="1"/>
  <c r="BB44" i="1"/>
  <c r="BB45" i="1" s="1"/>
  <c r="BA44" i="1"/>
  <c r="AZ44" i="1"/>
  <c r="AZ45" i="1" s="1"/>
  <c r="AY44" i="1"/>
  <c r="AX44" i="1"/>
  <c r="AX45" i="1" s="1"/>
  <c r="AW44" i="1"/>
  <c r="AV44" i="1"/>
  <c r="AV45" i="1" s="1"/>
  <c r="AU44" i="1"/>
  <c r="AT44" i="1"/>
  <c r="AT45" i="1" s="1"/>
  <c r="AS44" i="1"/>
  <c r="AR44" i="1"/>
  <c r="AR45" i="1" s="1"/>
  <c r="AQ44" i="1"/>
  <c r="AP44" i="1"/>
  <c r="AP45" i="1" s="1"/>
  <c r="AO44" i="1"/>
  <c r="AN44" i="1"/>
  <c r="AN45" i="1" s="1"/>
  <c r="D53" i="1" s="1"/>
  <c r="I70" i="1" s="1"/>
  <c r="AM44" i="1"/>
  <c r="AL44" i="1"/>
  <c r="AL45" i="1" s="1"/>
  <c r="AK44" i="1"/>
  <c r="AJ44" i="1"/>
  <c r="AJ45" i="1" s="1"/>
  <c r="AI44" i="1"/>
  <c r="AH44" i="1"/>
  <c r="AH45" i="1" s="1"/>
  <c r="AG44" i="1"/>
  <c r="AF44" i="1"/>
  <c r="AF45" i="1" s="1"/>
  <c r="AE44" i="1"/>
  <c r="AD44" i="1"/>
  <c r="AD45" i="1" s="1"/>
  <c r="AC44" i="1"/>
  <c r="AB44" i="1"/>
  <c r="AB45" i="1" s="1"/>
  <c r="AA44" i="1"/>
  <c r="Z44" i="1"/>
  <c r="Z45" i="1" s="1"/>
  <c r="Y44" i="1"/>
  <c r="X44" i="1"/>
  <c r="X45" i="1" s="1"/>
  <c r="W44" i="1"/>
  <c r="V44" i="1"/>
  <c r="V45" i="1" s="1"/>
  <c r="U44" i="1"/>
  <c r="T44" i="1"/>
  <c r="T45" i="1" s="1"/>
  <c r="S44" i="1"/>
  <c r="R44" i="1"/>
  <c r="R45" i="1" s="1"/>
  <c r="Q44" i="1"/>
  <c r="P44" i="1"/>
  <c r="P45" i="1" s="1"/>
  <c r="O44" i="1"/>
  <c r="N44" i="1"/>
  <c r="N45" i="1" s="1"/>
  <c r="M44" i="1"/>
  <c r="L44" i="1"/>
  <c r="L45" i="1" s="1"/>
  <c r="K44" i="1"/>
  <c r="J44" i="1"/>
  <c r="J45" i="1" s="1"/>
  <c r="I44" i="1"/>
  <c r="H44" i="1"/>
  <c r="H45" i="1" s="1"/>
  <c r="G44" i="1"/>
  <c r="F44" i="1"/>
  <c r="F45" i="1" s="1"/>
  <c r="E44" i="1"/>
  <c r="D44" i="1"/>
  <c r="D45" i="1" s="1"/>
  <c r="D49" i="1" s="1"/>
  <c r="F70" i="1" s="1"/>
  <c r="C44" i="1"/>
  <c r="D44" i="3" l="1"/>
  <c r="F44" i="3"/>
  <c r="H44" i="3"/>
  <c r="J44" i="3"/>
  <c r="L44" i="3"/>
  <c r="N44" i="3"/>
  <c r="P44" i="3"/>
  <c r="R44" i="3"/>
  <c r="T44" i="3"/>
  <c r="V44" i="3"/>
  <c r="X44" i="3"/>
  <c r="Z44" i="3"/>
  <c r="AB44" i="3"/>
  <c r="AD44" i="3"/>
  <c r="AF44" i="3"/>
  <c r="AH44" i="3"/>
  <c r="AJ44" i="3"/>
  <c r="AL44" i="3"/>
  <c r="AN44" i="3"/>
  <c r="AP44" i="3"/>
  <c r="AR44" i="3"/>
  <c r="AT44" i="3"/>
  <c r="AV44" i="3"/>
  <c r="AX44" i="3"/>
  <c r="AZ44" i="3"/>
  <c r="BB44" i="3"/>
  <c r="BD44" i="3"/>
  <c r="BF44" i="3"/>
  <c r="BH44" i="3"/>
  <c r="BJ44" i="3"/>
  <c r="BL44" i="3"/>
  <c r="BN44" i="3"/>
  <c r="BP44" i="3"/>
  <c r="BR44" i="3"/>
  <c r="BT44" i="3"/>
  <c r="BV44" i="3"/>
  <c r="BX44" i="3"/>
  <c r="BZ44" i="3"/>
  <c r="CB44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B44" i="3"/>
  <c r="DD44" i="3"/>
  <c r="DF44" i="3"/>
  <c r="DH44" i="3"/>
  <c r="DJ44" i="3"/>
  <c r="DL44" i="3"/>
  <c r="DN44" i="3"/>
  <c r="DP44" i="3"/>
  <c r="DR44" i="3"/>
  <c r="DT44" i="3"/>
  <c r="DV44" i="3"/>
  <c r="DX44" i="3"/>
  <c r="DZ44" i="3"/>
  <c r="EB44" i="3"/>
  <c r="ED44" i="3"/>
  <c r="EF44" i="3"/>
  <c r="EH44" i="3"/>
  <c r="EJ44" i="3"/>
  <c r="EL44" i="3"/>
  <c r="EN44" i="3"/>
  <c r="EP44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P44" i="3"/>
  <c r="FR44" i="3"/>
  <c r="FT44" i="3"/>
  <c r="FV44" i="3"/>
  <c r="FX44" i="3"/>
  <c r="FZ44" i="3"/>
  <c r="GB44" i="3"/>
  <c r="GD44" i="3"/>
  <c r="GF44" i="3"/>
  <c r="GH44" i="3"/>
  <c r="GJ44" i="3"/>
  <c r="GL44" i="3"/>
  <c r="GN44" i="3"/>
  <c r="GP44" i="3"/>
  <c r="GR44" i="3"/>
  <c r="GT44" i="3"/>
  <c r="GV44" i="3"/>
  <c r="GX44" i="3"/>
  <c r="GZ44" i="3"/>
  <c r="HB44" i="3"/>
  <c r="HD44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D44" i="3"/>
  <c r="IF44" i="3"/>
  <c r="IH44" i="3"/>
  <c r="IJ44" i="3"/>
  <c r="IL44" i="3"/>
  <c r="IN44" i="3"/>
  <c r="IP44" i="3"/>
  <c r="IR44" i="3"/>
  <c r="IT44" i="3"/>
  <c r="IV44" i="3"/>
  <c r="IX44" i="3"/>
  <c r="IZ44" i="3"/>
  <c r="JB44" i="3"/>
  <c r="JD44" i="3"/>
  <c r="JF44" i="3"/>
  <c r="JH44" i="3"/>
  <c r="JJ44" i="3"/>
  <c r="JL44" i="3"/>
  <c r="JN44" i="3"/>
  <c r="JP44" i="3"/>
  <c r="JR44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R44" i="3"/>
  <c r="KT44" i="3"/>
  <c r="KV44" i="3"/>
  <c r="KX44" i="3"/>
  <c r="KZ44" i="3"/>
  <c r="LB44" i="3"/>
  <c r="LD44" i="3"/>
  <c r="LF44" i="3"/>
  <c r="LH44" i="3"/>
  <c r="LJ44" i="3"/>
  <c r="LL44" i="3"/>
  <c r="LN44" i="3"/>
  <c r="LP44" i="3"/>
  <c r="LR44" i="3"/>
  <c r="LT44" i="3"/>
  <c r="LV44" i="3"/>
  <c r="LX44" i="3"/>
  <c r="LZ44" i="3"/>
  <c r="MB44" i="3"/>
  <c r="MD44" i="3"/>
  <c r="MF44" i="3"/>
  <c r="MH44" i="3"/>
  <c r="MJ44" i="3"/>
  <c r="ML44" i="3"/>
  <c r="MN44" i="3"/>
  <c r="MP44" i="3"/>
  <c r="MR44" i="3"/>
  <c r="MT44" i="3"/>
  <c r="MV44" i="3"/>
  <c r="MX44" i="3"/>
  <c r="D48" i="1"/>
  <c r="E70" i="1" s="1"/>
  <c r="D52" i="1"/>
  <c r="H70" i="1" s="1"/>
  <c r="D58" i="1"/>
  <c r="M70" i="1" s="1"/>
  <c r="D60" i="1"/>
  <c r="N70" i="1" s="1"/>
  <c r="D66" i="1"/>
  <c r="S70" i="1" s="1"/>
  <c r="D49" i="2"/>
  <c r="F70" i="2" s="1"/>
  <c r="D60" i="2"/>
  <c r="N70" i="2" s="1"/>
  <c r="D64" i="2"/>
  <c r="Q70" i="2" s="1"/>
  <c r="D61" i="2"/>
  <c r="O70" i="2" s="1"/>
  <c r="D65" i="2"/>
  <c r="R70" i="2" s="1"/>
  <c r="D54" i="2"/>
  <c r="J70" i="2" s="1"/>
  <c r="D62" i="2"/>
  <c r="P70" i="2" s="1"/>
  <c r="C44" i="3"/>
  <c r="E44" i="3"/>
  <c r="G44" i="3"/>
  <c r="I44" i="3"/>
  <c r="K44" i="3"/>
  <c r="M44" i="3"/>
  <c r="O44" i="3"/>
  <c r="Q44" i="3"/>
  <c r="S44" i="3"/>
  <c r="U44" i="3"/>
  <c r="W44" i="3"/>
  <c r="Y44" i="3"/>
  <c r="AA44" i="3"/>
  <c r="AC44" i="3"/>
  <c r="AE44" i="3"/>
  <c r="AG44" i="3"/>
  <c r="AI44" i="3"/>
  <c r="AK44" i="3"/>
  <c r="AM44" i="3"/>
  <c r="AO44" i="3"/>
  <c r="AQ44" i="3"/>
  <c r="AS44" i="3"/>
  <c r="AU44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U44" i="3"/>
  <c r="BW44" i="3"/>
  <c r="BY44" i="3"/>
  <c r="CA44" i="3"/>
  <c r="CC44" i="3"/>
  <c r="CE44" i="3"/>
  <c r="CG44" i="3"/>
  <c r="CI44" i="3"/>
  <c r="CK44" i="3"/>
  <c r="CM44" i="3"/>
  <c r="CO44" i="3"/>
  <c r="CQ44" i="3"/>
  <c r="CS44" i="3"/>
  <c r="CU44" i="3"/>
  <c r="CW44" i="3"/>
  <c r="CY44" i="3"/>
  <c r="DA44" i="3"/>
  <c r="DC44" i="3"/>
  <c r="DE44" i="3"/>
  <c r="DG44" i="3"/>
  <c r="DI44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I44" i="3"/>
  <c r="EK44" i="3"/>
  <c r="EM44" i="3"/>
  <c r="EO44" i="3"/>
  <c r="EQ44" i="3"/>
  <c r="ES44" i="3"/>
  <c r="EU44" i="3"/>
  <c r="EW44" i="3"/>
  <c r="EY44" i="3"/>
  <c r="FA44" i="3"/>
  <c r="FC44" i="3"/>
  <c r="FE44" i="3"/>
  <c r="FG44" i="3"/>
  <c r="FI44" i="3"/>
  <c r="FK44" i="3"/>
  <c r="FM44" i="3"/>
  <c r="FO44" i="3"/>
  <c r="FQ44" i="3"/>
  <c r="FS44" i="3"/>
  <c r="FU44" i="3"/>
  <c r="FW44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W44" i="3"/>
  <c r="GY44" i="3"/>
  <c r="HA44" i="3"/>
  <c r="HC44" i="3"/>
  <c r="HE44" i="3"/>
  <c r="HG44" i="3"/>
  <c r="HI44" i="3"/>
  <c r="HK44" i="3"/>
  <c r="HM44" i="3"/>
  <c r="HO44" i="3"/>
  <c r="HQ44" i="3"/>
  <c r="HS44" i="3"/>
  <c r="HU44" i="3"/>
  <c r="HW44" i="3"/>
  <c r="HY44" i="3"/>
  <c r="IA44" i="3"/>
  <c r="IC44" i="3"/>
  <c r="IE44" i="3"/>
  <c r="IG44" i="3"/>
  <c r="II44" i="3"/>
  <c r="IK44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K44" i="3"/>
  <c r="JM44" i="3"/>
  <c r="JO44" i="3"/>
  <c r="JQ44" i="3"/>
  <c r="JS44" i="3"/>
  <c r="JU44" i="3"/>
  <c r="JW44" i="3"/>
  <c r="JY44" i="3"/>
  <c r="KA44" i="3"/>
  <c r="KC44" i="3"/>
  <c r="KE44" i="3"/>
  <c r="KG44" i="3"/>
  <c r="KI44" i="3"/>
  <c r="KK44" i="3"/>
  <c r="KM44" i="3"/>
  <c r="KO44" i="3"/>
  <c r="KQ44" i="3"/>
  <c r="KS44" i="3"/>
  <c r="KU44" i="3"/>
  <c r="KW44" i="3"/>
  <c r="KY44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LY44" i="3"/>
  <c r="MA44" i="3"/>
  <c r="MC44" i="3"/>
  <c r="ME44" i="3"/>
  <c r="MG44" i="3"/>
  <c r="MI44" i="3"/>
  <c r="MK44" i="3"/>
  <c r="MM44" i="3"/>
  <c r="MO44" i="3"/>
  <c r="MQ44" i="3"/>
  <c r="MS44" i="3"/>
  <c r="MU44" i="3"/>
  <c r="MW44" i="3"/>
  <c r="D49" i="5"/>
  <c r="F70" i="5" s="1"/>
  <c r="D58" i="5"/>
  <c r="M70" i="5" s="1"/>
  <c r="D52" i="2"/>
  <c r="H70" i="2" s="1"/>
  <c r="D52" i="5"/>
  <c r="H70" i="5" s="1"/>
  <c r="D54" i="5"/>
  <c r="J70" i="5" s="1"/>
  <c r="D56" i="5"/>
  <c r="K70" i="5" s="1"/>
  <c r="D61" i="5"/>
  <c r="O70" i="5" s="1"/>
  <c r="D60" i="5"/>
  <c r="N70" i="5" s="1"/>
  <c r="D65" i="5"/>
  <c r="R70" i="5" s="1"/>
  <c r="D66" i="5"/>
  <c r="S70" i="5" s="1"/>
  <c r="D48" i="6"/>
  <c r="E70" i="6" s="1"/>
  <c r="D50" i="6"/>
  <c r="G70" i="6" s="1"/>
  <c r="D58" i="6"/>
  <c r="M70" i="6" s="1"/>
  <c r="D61" i="6"/>
  <c r="O70" i="6" s="1"/>
  <c r="D66" i="6"/>
  <c r="S70" i="6" s="1"/>
  <c r="D54" i="6"/>
  <c r="J70" i="6" s="1"/>
  <c r="D52" i="6"/>
  <c r="H70" i="6" s="1"/>
  <c r="D56" i="6"/>
  <c r="K70" i="6" s="1"/>
  <c r="D64" i="6"/>
  <c r="Q70" i="6" s="1"/>
  <c r="D63" i="3" l="1"/>
  <c r="Q69" i="3" s="1"/>
  <c r="D57" i="3"/>
  <c r="M69" i="3" s="1"/>
  <c r="D52" i="3"/>
  <c r="I69" i="3" s="1"/>
  <c r="D64" i="3"/>
  <c r="R69" i="3" s="1"/>
  <c r="D60" i="3"/>
  <c r="O69" i="3" s="1"/>
  <c r="D55" i="3"/>
  <c r="K69" i="3" s="1"/>
  <c r="D48" i="3"/>
  <c r="F69" i="3" s="1"/>
  <c r="D59" i="3"/>
  <c r="N69" i="3" s="1"/>
  <c r="D53" i="3"/>
  <c r="J69" i="3" s="1"/>
  <c r="D47" i="3"/>
  <c r="E69" i="3" s="1"/>
  <c r="D49" i="3"/>
  <c r="G69" i="3" s="1"/>
  <c r="D65" i="3"/>
  <c r="S69" i="3" s="1"/>
  <c r="D61" i="3"/>
  <c r="P69" i="3" s="1"/>
  <c r="D56" i="3"/>
  <c r="L69" i="3" s="1"/>
  <c r="D51" i="3"/>
  <c r="H69" i="3" s="1"/>
</calcChain>
</file>

<file path=xl/sharedStrings.xml><?xml version="1.0" encoding="utf-8"?>
<sst xmlns="http://schemas.openxmlformats.org/spreadsheetml/2006/main" count="3915" uniqueCount="3234">
  <si>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</si>
  <si>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</si>
  <si>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</si>
  <si>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№</t>
  </si>
  <si>
    <t>ФИО ребенка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</si>
  <si>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</si>
  <si>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коммуникативных навыков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</si>
  <si>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</si>
  <si>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</si>
  <si>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</si>
  <si>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</si>
  <si>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</si>
  <si>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</si>
  <si>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</si>
  <si>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</si>
  <si>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</si>
  <si>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</si>
  <si>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1-Ф.1</t>
  </si>
  <si>
    <t>1-Ф.2</t>
  </si>
  <si>
    <t>1-Ф.3</t>
  </si>
  <si>
    <t>1-Ф.4</t>
  </si>
  <si>
    <t>1-Ф.5</t>
  </si>
  <si>
    <t>1-Ф.6</t>
  </si>
  <si>
    <t>1-Ф.7</t>
  </si>
  <si>
    <t>1-Ф.8</t>
  </si>
  <si>
    <t>1-Ф.9</t>
  </si>
  <si>
    <t>1-Ф.10</t>
  </si>
  <si>
    <t>1-.Ф.11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</si>
  <si>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</si>
  <si>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</si>
  <si>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</si>
  <si>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</si>
  <si>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</si>
  <si>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</si>
  <si>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</si>
  <si>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</si>
  <si>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</si>
  <si>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</si>
  <si>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</si>
  <si>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</si>
  <si>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</si>
  <si>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</si>
  <si>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</si>
  <si>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</si>
  <si>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</si>
  <si>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</si>
  <si>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</si>
  <si>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</si>
  <si>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</si>
  <si>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</si>
  <si>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</si>
  <si>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</si>
  <si>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</si>
  <si>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</si>
  <si>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</si>
  <si>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</si>
  <si>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</si>
  <si>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</si>
  <si>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</si>
  <si>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</si>
  <si>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</si>
  <si>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</si>
  <si>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</si>
  <si>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</si>
  <si>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</si>
  <si>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</si>
  <si>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</si>
  <si>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</si>
  <si>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</si>
  <si>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</si>
  <si>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</si>
  <si>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</si>
  <si>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</si>
  <si>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</si>
  <si>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</si>
  <si>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</si>
  <si>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</si>
  <si>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</si>
  <si>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</si>
  <si>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</si>
  <si>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</si>
  <si>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</si>
  <si>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</si>
  <si>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</si>
  <si>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</si>
  <si>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</si>
  <si>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</si>
  <si>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</si>
  <si>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</si>
  <si>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</si>
  <si>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</si>
  <si>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</si>
  <si>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</si>
  <si>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проявляет желание выполнять физические упражнения, с помощью взрослых приводить себя в порядок:</t>
  </si>
  <si>
    <t>чувствует удовлетворение от чистоты и порядка:</t>
  </si>
  <si>
    <t>ходит по прямой дороге:</t>
  </si>
  <si>
    <t>ходит по гимнастической доске с помощью взрослого:</t>
  </si>
  <si>
    <t>проявляет интерес к подвижным играм для совершенствования основных видов движений:</t>
  </si>
  <si>
    <t>ходит между предметами:</t>
  </si>
  <si>
    <t>поднимается на мягкий модуль или гимнастическую скамейку и спускается с нее:</t>
  </si>
  <si>
    <t>скатывает мяч с небольшой горки:</t>
  </si>
  <si>
    <t xml:space="preserve"> обладает первоначальными навыками координации движений:</t>
  </si>
  <si>
    <t>выполняет общеразвивающие упражнения по показу взрослых:</t>
  </si>
  <si>
    <t>сохраняет элементарные навыки самообслуживания при помощи взрослых:</t>
  </si>
  <si>
    <t>находит на картинках и показывает игрушки, предметы, одежду, посуду по слову воспитателя: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</si>
  <si>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</si>
  <si>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понимает простые по содержанию фразы, произносит предложение из двух слов:</t>
  </si>
  <si>
    <t xml:space="preserve"> выполняет просьбы:</t>
  </si>
  <si>
    <t>играет в несложные сюжетные игры с игрушками: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</si>
  <si>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</si>
  <si>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понимает эмоциональное настроение и жестами показывает свои эмоции:</t>
  </si>
  <si>
    <t>правильно произносит, имитируя звуковые фразы:</t>
  </si>
  <si>
    <t>слушает взрослых, понимает, выполняет задание:</t>
  </si>
  <si>
    <t>знает и называет название, цвет, размер, объем, место предмет:о</t>
  </si>
  <si>
    <t>выражает свою просьбу словами или короткими фразами:</t>
  </si>
  <si>
    <t>старается говорить правильно:</t>
  </si>
  <si>
    <t>отвечает на простые вопросы:</t>
  </si>
  <si>
    <t>произносит предложения из 2-3-х слов:</t>
  </si>
  <si>
    <t>с интересом слушает и понимает небольшие, понятные по содержанию рассказы, стихи, песни:</t>
  </si>
  <si>
    <t>рассматривает плоские и объемные иллюстрации книг:</t>
  </si>
  <si>
    <t>слушает знакомые произведения без наглядности:</t>
  </si>
  <si>
    <t>повторяет слова из знакомых произведений: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</si>
  <si>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</si>
  <si>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стихах: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</si>
  <si>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</si>
  <si>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</si>
  <si>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выполняет различные действия с предметами:</t>
  </si>
  <si>
    <t>различает предметы по цвету, размеру:</t>
  </si>
  <si>
    <t>помещает предметы в гнезда в соответствии с размером или формой:</t>
  </si>
  <si>
    <t>использует простые предметы и средства, с помощью которых можно выполнять предметные действия:</t>
  </si>
  <si>
    <t>группирует однородные предметы по одному из признаков (величина, форма):</t>
  </si>
  <si>
    <t>собирает пирамиду, состоящую из 4-5 колец (от большого к маленькому) с помощью взрослого:</t>
  </si>
  <si>
    <t>выбирает крышки для коробок и шкатулок соответствующей формы (круглые, квадратные):</t>
  </si>
  <si>
    <t>выполняет действия со сложными предметами:</t>
  </si>
  <si>
    <t>различает четыре основных цвета (красный, синий, желтый, зеленый):</t>
  </si>
  <si>
    <t>играет самостоятельно с дидактическими игрушками, мелкими и крупными строительными материалами:</t>
  </si>
  <si>
    <t xml:space="preserve"> скатывает пластилин, глину между ладонями:</t>
  </si>
  <si>
    <t>лепит плоские круглые формы:</t>
  </si>
  <si>
    <t>комбинирует полученные формы по показу воспитателя:</t>
  </si>
  <si>
    <t>проявляет интерес к музыке, пению, музыкально-ритмическим движениям:</t>
  </si>
  <si>
    <t>эмоционально воспринимает музыку:</t>
  </si>
  <si>
    <t>ходит под музыку:</t>
  </si>
  <si>
    <t>слушает песни в исполнении взрослого:</t>
  </si>
  <si>
    <t>выполняет игровые действия под музыкальное сопровождение:</t>
  </si>
  <si>
    <t>воспринимает знакомое музыкальное произведение в приподнятом настроении, слушает его до конца:</t>
  </si>
  <si>
    <t>произносит вместе со взрослым некоторые слова песни:</t>
  </si>
  <si>
    <t>играет на детских музыкальных инструментах:</t>
  </si>
  <si>
    <t>развевает флажками, звенит погремушками:</t>
  </si>
  <si>
    <t>выполняет простые танцевальные движения по показу взрослого:</t>
  </si>
  <si>
    <t>сопровождает движения звукоподражанием и словами, играют в игры:</t>
  </si>
  <si>
    <t>узнает себя на фотографиях:</t>
  </si>
  <si>
    <t>улыбается, кивает головой, машет рукой знакомым взрослым:</t>
  </si>
  <si>
    <t>проявляет интерес к предметам окружающей среды и явлениям природы:</t>
  </si>
  <si>
    <t>играет с водой и песком:</t>
  </si>
  <si>
    <t>проявляет интерес к цветущему растению:</t>
  </si>
  <si>
    <t>интересуется животными, подражает их голосам:</t>
  </si>
  <si>
    <t>узнает близких членов семьи:</t>
  </si>
  <si>
    <t>слушает голос взрослого, подражает его движениям, обращается к нему за помощью:</t>
  </si>
  <si>
    <t>имеет навыки культурного поведения: здоровается, прощается, благодарит:</t>
  </si>
  <si>
    <t>проявляет доброжелательность к сверстникам и взрослым:</t>
  </si>
  <si>
    <t>знает предметы неживой природы (вода, песок, камень):</t>
  </si>
  <si>
    <t>наблюдает за цветущим растением и называет его части:</t>
  </si>
  <si>
    <t>узнает и называет некоторые овощи и фрукты или их рисунки: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</si>
  <si>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</si>
  <si>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любит растения и животных, проявляет заботу о них:</t>
  </si>
  <si>
    <t>понимает значение слов «можно»,  «нельзя», «опасно»: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</si>
  <si>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</si>
  <si>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</si>
  <si>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</si>
  <si>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</si>
  <si>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</si>
  <si>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</si>
  <si>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</si>
  <si>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радуется</t>
  </si>
  <si>
    <t>частично выражает восторг</t>
  </si>
  <si>
    <t>не удовлетворен</t>
  </si>
  <si>
    <t>ходит</t>
  </si>
  <si>
    <t>частично ходит</t>
  </si>
  <si>
    <t>не ходит</t>
  </si>
  <si>
    <t>пытается ходить</t>
  </si>
  <si>
    <t>не пытается ходить</t>
  </si>
  <si>
    <t>проявляет интерес</t>
  </si>
  <si>
    <t>проявляет частичный интерес</t>
  </si>
  <si>
    <t>не проявляет интерес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</si>
  <si>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</si>
  <si>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</si>
  <si>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</t>
  </si>
  <si>
    <t>пытается скатить мяч</t>
  </si>
  <si>
    <t>не пытается скатить мяч</t>
  </si>
  <si>
    <t>владеет навыками</t>
  </si>
  <si>
    <t>частично владеет навыками</t>
  </si>
  <si>
    <t>не заинтересован в координации движений</t>
  </si>
  <si>
    <t>выполняет</t>
  </si>
  <si>
    <t>частично выполняет</t>
  </si>
  <si>
    <t>не старается выполнять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</si>
  <si>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</si>
  <si>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</si>
  <si>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</si>
  <si>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</si>
  <si>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</si>
  <si>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</si>
  <si>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</si>
  <si>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</si>
  <si>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</si>
  <si>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</si>
  <si>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</si>
  <si>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</si>
  <si>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</si>
  <si>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</si>
  <si>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с радостью</t>
  </si>
  <si>
    <t xml:space="preserve">играет, но без интереса </t>
  </si>
  <si>
    <t>не проявляет интерес к играм</t>
  </si>
  <si>
    <t>знает, называет</t>
  </si>
  <si>
    <t>знает некоторые названия, называет</t>
  </si>
  <si>
    <t>знает, но не называет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</si>
  <si>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</si>
  <si>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</si>
  <si>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</si>
  <si>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</t>
  </si>
  <si>
    <t>произносит некоторые из них</t>
  </si>
  <si>
    <t>не старается произносить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</si>
  <si>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</si>
  <si>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</si>
  <si>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</si>
  <si>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</si>
  <si>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</si>
  <si>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</si>
  <si>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</si>
  <si>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</si>
  <si>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</si>
  <si>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</t>
  </si>
  <si>
    <t>говорит не внятно</t>
  </si>
  <si>
    <t>не старается говорить</t>
  </si>
  <si>
    <t>отвечает</t>
  </si>
  <si>
    <t>старается дать ответ</t>
  </si>
  <si>
    <t>не отвечает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</si>
  <si>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</si>
  <si>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</si>
  <si>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</si>
  <si>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</si>
  <si>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</si>
  <si>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слушает с интересрм, но не понимает</t>
  </si>
  <si>
    <t>рассматривает с интересом</t>
  </si>
  <si>
    <t>рассматривает без интереса</t>
  </si>
  <si>
    <t>не рассматривает</t>
  </si>
  <si>
    <t>слушает с интересом</t>
  </si>
  <si>
    <t>старается слушать</t>
  </si>
  <si>
    <t>не слушает</t>
  </si>
  <si>
    <t>повтряет правильно</t>
  </si>
  <si>
    <t>старается повторять</t>
  </si>
  <si>
    <t>повторяет некоторые из них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</si>
  <si>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</si>
  <si>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</si>
  <si>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</si>
  <si>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ясно</t>
  </si>
  <si>
    <t>не может произнести ясно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</si>
  <si>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</si>
  <si>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</si>
  <si>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</si>
  <si>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</si>
  <si>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</si>
  <si>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</si>
  <si>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с интересом</t>
  </si>
  <si>
    <t>выполняет без интереса</t>
  </si>
  <si>
    <t>не пытается выполнять</t>
  </si>
  <si>
    <t>различает все предметы</t>
  </si>
  <si>
    <t>различает предметы только по цвету</t>
  </si>
  <si>
    <t>различает некоторые предметы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</si>
  <si>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</si>
  <si>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</si>
  <si>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</si>
  <si>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может использовать</t>
  </si>
  <si>
    <t>использует некоторые из них</t>
  </si>
  <si>
    <t>пытается использовать</t>
  </si>
  <si>
    <t>группирует правильно</t>
  </si>
  <si>
    <t>частично группирует</t>
  </si>
  <si>
    <t>не может группировать</t>
  </si>
  <si>
    <t>собирает правильно</t>
  </si>
  <si>
    <t>пытается собрать правильно</t>
  </si>
  <si>
    <t>не может собрать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</si>
  <si>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</si>
  <si>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</si>
  <si>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</si>
  <si>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некоторые действия</t>
  </si>
  <si>
    <t>пытается выполнять</t>
  </si>
  <si>
    <t>различает</t>
  </si>
  <si>
    <t>различает только два цвета</t>
  </si>
  <si>
    <t>не различает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</si>
  <si>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</si>
  <si>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</si>
  <si>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</si>
  <si>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</si>
  <si>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</si>
  <si>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</si>
  <si>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формы с интересом</t>
  </si>
  <si>
    <t>лепит только круглые формы</t>
  </si>
  <si>
    <t>не умеет лепить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</si>
  <si>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</si>
  <si>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</si>
  <si>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</si>
  <si>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</si>
  <si>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</si>
  <si>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</si>
  <si>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воспринимает с интересом</t>
  </si>
  <si>
    <t>слушает музыку</t>
  </si>
  <si>
    <t>воспринимает без интереса</t>
  </si>
  <si>
    <t>умеет ходить под музыку</t>
  </si>
  <si>
    <t>пытается ходить под музыку</t>
  </si>
  <si>
    <t>не умеет ходить под музыку</t>
  </si>
  <si>
    <t>иногда слушает</t>
  </si>
  <si>
    <t>выполняет с интересом под музыкальное сопровождение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</si>
  <si>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</si>
  <si>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</si>
  <si>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</si>
  <si>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</si>
  <si>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произносит не внятно</t>
  </si>
  <si>
    <t>играет на некоторых инструментах</t>
  </si>
  <si>
    <t>не играет</t>
  </si>
  <si>
    <t>развевает, звенит</t>
  </si>
  <si>
    <t>пытается выполнять действия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</si>
  <si>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</si>
  <si>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</si>
  <si>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</si>
  <si>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</si>
  <si>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</si>
  <si>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</si>
  <si>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</t>
  </si>
  <si>
    <t>иногда узнает</t>
  </si>
  <si>
    <t>не узнает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</si>
  <si>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</si>
  <si>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</si>
  <si>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</si>
  <si>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частично</t>
  </si>
  <si>
    <t>не пытается проявлять интерес</t>
  </si>
  <si>
    <t>играет постоянно с радостью</t>
  </si>
  <si>
    <t>нравится играть</t>
  </si>
  <si>
    <t>рассматривает цветки растений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</si>
  <si>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</si>
  <si>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</si>
  <si>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</si>
  <si>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</si>
  <si>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</si>
  <si>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</si>
  <si>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 xml:space="preserve">пытается овладеть 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</si>
  <si>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</si>
  <si>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</si>
  <si>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</si>
  <si>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</t>
  </si>
  <si>
    <t>знает частично</t>
  </si>
  <si>
    <t>пытается узнать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</si>
  <si>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</si>
  <si>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</si>
  <si>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</si>
  <si>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</t>
  </si>
  <si>
    <t>узнает, но не называет</t>
  </si>
  <si>
    <t>не узанет, не пытается их называть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</si>
  <si>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</si>
  <si>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</si>
  <si>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</si>
  <si>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проявляет интерес, пытается накормить животных</t>
  </si>
  <si>
    <t>пытается проявить заботу</t>
  </si>
  <si>
    <t>понимает</t>
  </si>
  <si>
    <t>понимает не полностью</t>
  </si>
  <si>
    <t>не понимает</t>
  </si>
  <si>
    <t>соблюдает правила</t>
  </si>
  <si>
    <t>соблюдает частично</t>
  </si>
  <si>
    <t>пытается соблюдать правила</t>
  </si>
  <si>
    <t>б</t>
  </si>
  <si>
    <t>Всего, N</t>
  </si>
  <si>
    <t>Достижение детьми и педагогом  ожидаемых результатов, %</t>
  </si>
  <si>
    <t>ПРИМЕЧАНИЕ.</t>
  </si>
  <si>
    <t>Высокий</t>
  </si>
  <si>
    <t>1-Ф</t>
  </si>
  <si>
    <t>Средний</t>
  </si>
  <si>
    <t>Низкий</t>
  </si>
  <si>
    <t>1-К</t>
  </si>
  <si>
    <t>1-П</t>
  </si>
  <si>
    <t>1-Т</t>
  </si>
  <si>
    <t>1-С</t>
  </si>
  <si>
    <t>Наименование группы</t>
  </si>
  <si>
    <t>ФИО педагога</t>
  </si>
  <si>
    <t>всего детей</t>
  </si>
  <si>
    <t>Физическое развитие</t>
  </si>
  <si>
    <t>Развитие познавательных и интеллектуальных навыков</t>
  </si>
  <si>
    <t>Формирование социально-эмоциональных навыков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</si>
  <si>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</si>
  <si>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</si>
  <si>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</si>
  <si>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"Арман"</t>
  </si>
  <si>
    <t>Семиренко Н.В.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</si>
  <si>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</si>
  <si>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</si>
  <si>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</si>
  <si>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</si>
  <si>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</si>
  <si>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</si>
  <si>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Формирование социально-эмоциональных навыков</t>
    </r>
  </si>
  <si>
    <t>художественная литература</t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</si>
  <si>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</si>
  <si>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</si>
  <si>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</si>
  <si>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</si>
  <si>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</si>
  <si>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</si>
  <si>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</si>
  <si>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</si>
  <si>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</si>
  <si>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</si>
  <si>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</si>
  <si>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</si>
  <si>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</si>
  <si>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</si>
  <si>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</si>
  <si>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</si>
  <si>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</si>
  <si>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</si>
  <si>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</si>
  <si>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</si>
  <si>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</si>
  <si>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</si>
  <si>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</si>
  <si>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</si>
  <si>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</si>
  <si>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</si>
  <si>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</si>
  <si>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</si>
  <si>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</si>
  <si>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</si>
  <si>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2-К.9</t>
  </si>
  <si>
    <t>2-К.10</t>
  </si>
  <si>
    <t>2-К.11</t>
  </si>
  <si>
    <t>2-К.12</t>
  </si>
  <si>
    <t>2-К.13</t>
  </si>
  <si>
    <t>2-К. 14</t>
  </si>
  <si>
    <t>2-К.15</t>
  </si>
  <si>
    <t>2-К.16</t>
  </si>
  <si>
    <t>2-К.17</t>
  </si>
  <si>
    <t>2-К.18</t>
  </si>
  <si>
    <t>2-К.19</t>
  </si>
  <si>
    <t>2-К.20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</si>
  <si>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</si>
  <si>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</si>
  <si>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</si>
  <si>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</si>
  <si>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</si>
  <si>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</si>
  <si>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</si>
  <si>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</si>
  <si>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</si>
  <si>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</si>
  <si>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</si>
  <si>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</si>
  <si>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</si>
  <si>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</si>
  <si>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</si>
  <si>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</si>
  <si>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</si>
  <si>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</si>
  <si>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</si>
  <si>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</si>
  <si>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</si>
  <si>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</si>
  <si>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</si>
  <si>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</si>
  <si>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</si>
  <si>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</si>
  <si>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</si>
  <si>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</si>
  <si>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</si>
  <si>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</si>
  <si>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</si>
  <si>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</si>
  <si>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</si>
  <si>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</si>
  <si>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</si>
  <si>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</si>
  <si>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</si>
  <si>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</si>
  <si>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</si>
  <si>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</si>
  <si>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</si>
  <si>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</si>
  <si>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</si>
  <si>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</si>
  <si>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</si>
  <si>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</si>
  <si>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</si>
  <si>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</si>
  <si>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</si>
  <si>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</si>
  <si>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</si>
  <si>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</si>
  <si>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</si>
  <si>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</si>
  <si>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</si>
  <si>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</si>
  <si>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</si>
  <si>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</si>
  <si>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</si>
  <si>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</si>
  <si>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</si>
  <si>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</si>
  <si>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</si>
  <si>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</si>
  <si>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</si>
  <si>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</si>
  <si>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ходит в разные стороны и в заданном направлении по кругу, с разным положением рук:</t>
  </si>
  <si>
    <t>ходит подгруппами и всей группой с изменением темпа:</t>
  </si>
  <si>
    <t>ходит с остановкой по сигналу:</t>
  </si>
  <si>
    <t>сохраняет равновесие при ходьбе:</t>
  </si>
  <si>
    <t>ползает по ограниченной плоскости, под различные предметы:</t>
  </si>
  <si>
    <t>выполняет вместе со взрослыми физические упражнения:</t>
  </si>
  <si>
    <t>знает технику выполнения спортивных упражнений:</t>
  </si>
  <si>
    <t>катает санки за веревочку, игрушки на санках:</t>
  </si>
  <si>
    <t>бросает мяч в цель:</t>
  </si>
  <si>
    <t>прокатывает мяч под различные предметы, катает его друг другу:</t>
  </si>
  <si>
    <t>владеет первоначальными навыками личной гигиены:</t>
  </si>
  <si>
    <t>проявляет положительный настрой при проведении закаливающих мероприятий:</t>
  </si>
  <si>
    <t>играет в подвижные игры с удовольствием:</t>
  </si>
  <si>
    <t>проявляет положительные эмоции к двигательной активности:</t>
  </si>
  <si>
    <t>самостоятельно выполняет ранее освоенные движения:</t>
  </si>
  <si>
    <t>самостоятельно моет лицо, руки:</t>
  </si>
  <si>
    <t>использует индивидуальные предметы:</t>
  </si>
  <si>
    <t>одевается и раздевается в определенной последовательности:</t>
  </si>
  <si>
    <t>знает элементарные навыки поведения за столом:</t>
  </si>
  <si>
    <t>слушает и понимает речь взрослых:</t>
  </si>
  <si>
    <t>произносит отчетливо отдельные гласные и согласные звуки, звукоподражания:</t>
  </si>
  <si>
    <t>произносит правильно слова и простые фразы (2-4 слова):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</si>
  <si>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</si>
  <si>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</si>
  <si>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использует в речи существительные, глаголы и прилагательные для описания предметов:</t>
  </si>
  <si>
    <t>проявляет интерес к ценностям казахского народа:</t>
  </si>
  <si>
    <t>самостоятельно использует освоенные слова в устной речи:</t>
  </si>
  <si>
    <t>понимает речь взрослых, выражает свое мнение:</t>
  </si>
  <si>
    <t>слушает небольшие рассказы без наглядного сопровождения, отвечает на простые вопросы:</t>
  </si>
  <si>
    <t>рассматривает картинки в книге, отвечает на вопросы по их содержанию:</t>
  </si>
  <si>
    <t>обыгрывает действия (движения) персонажей:</t>
  </si>
  <si>
    <t>выполняет артикуляционную гимнастику:</t>
  </si>
  <si>
    <t>эмоционально воспринимает художественные произведения:</t>
  </si>
  <si>
    <t>слушает колыбельные, народные песни, сказки:</t>
  </si>
  <si>
    <t>договаривает отдельные слова, фразы в знакомых произведениях: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</si>
  <si>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</si>
  <si>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</si>
  <si>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передает в играх образы персонажей:</t>
  </si>
  <si>
    <t>повторяет текст стихотворений полностью с помощью педагога:</t>
  </si>
  <si>
    <t>выполняет задания, опираясь на словесную инструкцию и образец:</t>
  </si>
  <si>
    <t>владеет навыками координации движений, мелкой моторики рук:</t>
  </si>
  <si>
    <t>находит предметы по цвету, размеру по указанию взрослых:</t>
  </si>
  <si>
    <r>
      <rPr>
        <sz val="9"/>
        <color rgb="FF000000"/>
        <rFont val="Times New Roman"/>
      </rPr>
      <t xml:space="preserve">соотносит и отбирает геометрические формы различной величины по основным свойствам </t>
    </r>
    <r>
      <rPr>
        <sz val="9"/>
        <rFont val="Times New Roman"/>
      </rPr>
      <t>и цветам:</t>
    </r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</si>
  <si>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</si>
  <si>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</si>
  <si>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понимает слова, обозначающие различные величины предметов, их цвет и форму:</t>
  </si>
  <si>
    <t>различает количество предметов (один – много):</t>
  </si>
  <si>
    <t>исследует и сравнивает предметы по цвету, объему, форме:</t>
  </si>
  <si>
    <t>держит правильно карандаш, проводит прямые и замкнутые округлые линии:</t>
  </si>
  <si>
    <t>различает цвета и правильно называет их:</t>
  </si>
  <si>
    <t>радуется своим рисункам, называет то, что на них изображено:</t>
  </si>
  <si>
    <t>владеет пространственной ориентировкой на листе бумаги:</t>
  </si>
  <si>
    <t>рисует линии, мазки красками на листе бумаги:</t>
  </si>
  <si>
    <t>изображает предметы, похожие на круглые, длинные формы:</t>
  </si>
  <si>
    <t>знает свойства бумаги:</t>
  </si>
  <si>
    <t>владеет начальной техникой рисования на бумаге и песке:</t>
  </si>
  <si>
    <t>знает свойства глины, пластилина:</t>
  </si>
  <si>
    <t>имеет первоначальные навыки работы с глиной и пластилином: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</si>
  <si>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</si>
  <si>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изучает предметы, которые лепит:</t>
  </si>
  <si>
    <t>вдавливает пальцем и углубляет верхнюю часть формы, при лепке чашек, тарелок, мисочек:</t>
  </si>
  <si>
    <t>ставит готовое изделие на подставку, убирает материал после работы:</t>
  </si>
  <si>
    <t>сравнивает формы вылепленных предметов со знакомыми предметами:</t>
  </si>
  <si>
    <t>знает элементарные свойства бумаги (сминать, рвать, складывать):</t>
  </si>
  <si>
    <t>выкладывает изображения и составляет их на фланелеграфе (линиях, квадратах), листе бумаги:</t>
  </si>
  <si>
    <t>размещает и составляет простые композиции на фланелеграфе:</t>
  </si>
  <si>
    <t>размещает геометрические фигуры, орнаменты:</t>
  </si>
  <si>
    <t>конструирует из строительных материалов и крупных деталей конструкторов:</t>
  </si>
  <si>
    <t>сооружает простейшую конструкцию по образцу:</t>
  </si>
  <si>
    <t>различает строительные материалы (кубики, кирпичи):</t>
  </si>
  <si>
    <t>называет простейшие построенные конструкции и играет с ними, используя игрушки:</t>
  </si>
  <si>
    <t>сооружает самостоятельно конструкции:</t>
  </si>
  <si>
    <t>складывает строительные детали в коробку:</t>
  </si>
  <si>
    <t>играет с натуральными материалами (песок, вода, камень):</t>
  </si>
  <si>
    <t>называет возведенные простые сооружения:</t>
  </si>
  <si>
    <t>реагирует эмоционально на музыку:</t>
  </si>
  <si>
    <t>различает характер музыкальных произведений (медленные и веселые песни):</t>
  </si>
  <si>
    <t>различает высокое и низкое звучание колокольчиков, фортепиано:</t>
  </si>
  <si>
    <t>подпевает отдельные слоги и слова песен, подражая интонации педагога, протяжному звучанию:</t>
  </si>
  <si>
    <t>произносит фразы в песне (вместе со взрослыми):</t>
  </si>
  <si>
    <t>различает музыкальные инструменты (барабан, бубен, маракас, асатаяк и др.):</t>
  </si>
  <si>
    <t>узнает песни, которые слышал ранее:</t>
  </si>
  <si>
    <t>повторяет движения, показанные взрослыми (хлопает, топает ногами, вращает кисти рук):</t>
  </si>
  <si>
    <t>выполняет движения разных персонажей под музыку (заяц прыгает, птица летает):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</si>
  <si>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</si>
  <si>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</si>
  <si>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</si>
  <si>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</si>
  <si>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</si>
  <si>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</si>
  <si>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наблюдает трудовые действия взрослых:</t>
  </si>
  <si>
    <t>проявляет интерес к действиям взрослых:</t>
  </si>
  <si>
    <t>подражает взрослым, выполняя простые бытовые действия:</t>
  </si>
  <si>
    <t>проявляет сочувствие, заботу о близких:</t>
  </si>
  <si>
    <t>различает по вкусу, внешнему виду и называет несколько видов овощей и фруктов:</t>
  </si>
  <si>
    <t>выделяет и называет части тела животных, обращает внимание на их внешний вид и поведение:</t>
  </si>
  <si>
    <t>узнает и называет домашних птиц:</t>
  </si>
  <si>
    <t>называет характерные сезонные изменения природы:</t>
  </si>
  <si>
    <t>имеет представление о свойствах природных материалов: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</si>
  <si>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любит их, ласкает:</t>
    </r>
  </si>
  <si>
    <t>играет вместе, дружно с другими детьми, помогают друг другу и вместе радуются успехам:</t>
  </si>
  <si>
    <t>понимает что  «правильно» или  «неправильно»,  «хорошо» или  «плохо»:</t>
  </si>
  <si>
    <t>знает правила безопасного поведения на прогулке и во время игр с водой, песком: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</si>
  <si>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</si>
  <si>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</si>
  <si>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</si>
  <si>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</si>
  <si>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</si>
  <si>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</si>
  <si>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</si>
  <si>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</si>
  <si>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</si>
  <si>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</si>
  <si>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</si>
  <si>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</t>
  </si>
  <si>
    <t>сохраняет равновесие частично</t>
  </si>
  <si>
    <t>не сохраняет равновесие</t>
  </si>
  <si>
    <t>умеет ползать</t>
  </si>
  <si>
    <t>ползает только органиченной поверхности</t>
  </si>
  <si>
    <t>не пытается ползать</t>
  </si>
  <si>
    <t>выполняет упражнения</t>
  </si>
  <si>
    <t>не проявляет интерес при выполнении упражнений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</si>
  <si>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</si>
  <si>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</si>
  <si>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</si>
  <si>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</si>
  <si>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</si>
  <si>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</si>
  <si>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</t>
  </si>
  <si>
    <t>попадает в цель</t>
  </si>
  <si>
    <t>не умеет бросать</t>
  </si>
  <si>
    <t>прокатывает мяч</t>
  </si>
  <si>
    <t>проявляет интерес при прокатывании мяча</t>
  </si>
  <si>
    <t>не старается прокатывать мяч</t>
  </si>
  <si>
    <t>соблюдает чистоту</t>
  </si>
  <si>
    <t>не владеет навыками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</si>
  <si>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</si>
  <si>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</si>
  <si>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</si>
  <si>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проявляет интерес к подвижным играм</t>
  </si>
  <si>
    <t>не принимает участие в играх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</si>
  <si>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</si>
  <si>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</si>
  <si>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</si>
  <si>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</si>
  <si>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</si>
  <si>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</si>
  <si>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проявляет активность</t>
  </si>
  <si>
    <t>правильно умывается</t>
  </si>
  <si>
    <t>пытается умыться самостоятельно</t>
  </si>
  <si>
    <t>умеет использовать</t>
  </si>
  <si>
    <t>знает индивидуальные предметы</t>
  </si>
  <si>
    <t>не всегда использует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</si>
  <si>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</si>
  <si>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</si>
  <si>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</si>
  <si>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</si>
  <si>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</si>
  <si>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</si>
  <si>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</si>
  <si>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</si>
  <si>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</si>
  <si>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</si>
  <si>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может призносить отчетливо</t>
  </si>
  <si>
    <t>пытается произносить правильно</t>
  </si>
  <si>
    <t>не может произносить правильно</t>
  </si>
  <si>
    <t>называет названия</t>
  </si>
  <si>
    <t>пытается назвывать названия</t>
  </si>
  <si>
    <t>не может называть названия</t>
  </si>
  <si>
    <t>знает некоторые из них</t>
  </si>
  <si>
    <t>не знает</t>
  </si>
  <si>
    <t>использует</t>
  </si>
  <si>
    <t>использует частично</t>
  </si>
  <si>
    <t>не использует</t>
  </si>
  <si>
    <t>понимает, выражает свое мнение</t>
  </si>
  <si>
    <t>понимает, но не может выразить свое мнение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</si>
  <si>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</si>
  <si>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</si>
  <si>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</si>
  <si>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</si>
  <si>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</si>
  <si>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</si>
  <si>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повторяет действия</t>
  </si>
  <si>
    <t>частично повторяет действия</t>
  </si>
  <si>
    <t>пытается повторить действия в игре</t>
  </si>
  <si>
    <t>выполняет правильно</t>
  </si>
  <si>
    <t>пытается выполнять правильно</t>
  </si>
  <si>
    <t>выполняет неправильно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</si>
  <si>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</si>
  <si>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</si>
  <si>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</si>
  <si>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</t>
  </si>
  <si>
    <t>слушает некоторые из них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</si>
  <si>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</si>
  <si>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</si>
  <si>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</si>
  <si>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</si>
  <si>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</si>
  <si>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</si>
  <si>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</si>
  <si>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</si>
  <si>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</si>
  <si>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</t>
  </si>
  <si>
    <t>повторяет текст не полностью</t>
  </si>
  <si>
    <t>не пытается повторить текст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</si>
  <si>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</si>
  <si>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</si>
  <si>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</si>
  <si>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хорошо владеет</t>
  </si>
  <si>
    <t>владеет частично</t>
  </si>
  <si>
    <t>не пытается овладеть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</si>
  <si>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</si>
  <si>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</si>
  <si>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</si>
  <si>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</si>
  <si>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</si>
  <si>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</si>
  <si>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группирует</t>
  </si>
  <si>
    <t>группирует только некоторые</t>
  </si>
  <si>
    <t>не умеет группировать</t>
  </si>
  <si>
    <t>понимает частично</t>
  </si>
  <si>
    <t>различает некоторые из них</t>
  </si>
  <si>
    <t>не пытается различать</t>
  </si>
  <si>
    <t>исследует и сравнивает</t>
  </si>
  <si>
    <t>исследует не полностью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</si>
  <si>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</si>
  <si>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</si>
  <si>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</si>
  <si>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</si>
  <si>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</si>
  <si>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</si>
  <si>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</si>
  <si>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</si>
  <si>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</si>
  <si>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</si>
  <si>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ориентируется</t>
  </si>
  <si>
    <t>ориентируется частично</t>
  </si>
  <si>
    <t>не ориентируется</t>
  </si>
  <si>
    <t>рисует</t>
  </si>
  <si>
    <t>рисует частично</t>
  </si>
  <si>
    <t>не рисует</t>
  </si>
  <si>
    <t>изображает предметы с радостью</t>
  </si>
  <si>
    <t>изображает некотрорые из них</t>
  </si>
  <si>
    <t>пытается изобразить предметы</t>
  </si>
  <si>
    <t>владеет некоторыми из них</t>
  </si>
  <si>
    <t>знает некоторые свойства</t>
  </si>
  <si>
    <t>не применяет навыки</t>
  </si>
  <si>
    <t>применяет</t>
  </si>
  <si>
    <t>применяет частично</t>
  </si>
  <si>
    <t>не применяет</t>
  </si>
  <si>
    <t>изучает</t>
  </si>
  <si>
    <t>изучает некоторые из них</t>
  </si>
  <si>
    <t>не пытается изучать</t>
  </si>
  <si>
    <t>вдавливает пальцем и углубляет</t>
  </si>
  <si>
    <t>выполняет частично</t>
  </si>
  <si>
    <t>не может выполнить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</si>
  <si>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</si>
  <si>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</si>
  <si>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</si>
  <si>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</t>
  </si>
  <si>
    <t>сравнивает иногда</t>
  </si>
  <si>
    <t>не может сравнивать</t>
  </si>
  <si>
    <t>не пытается узнать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</si>
  <si>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</si>
  <si>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</si>
  <si>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</si>
  <si>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</t>
  </si>
  <si>
    <t>размещает, частично составляет</t>
  </si>
  <si>
    <t>размещает, но не составляет</t>
  </si>
  <si>
    <t>размещает правильно</t>
  </si>
  <si>
    <t>пытается разместить</t>
  </si>
  <si>
    <t>не может разместить</t>
  </si>
  <si>
    <t>конструирует</t>
  </si>
  <si>
    <t>проявляет интерес к конструированию</t>
  </si>
  <si>
    <t>не пытается конструировать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</si>
  <si>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</si>
  <si>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</si>
  <si>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</si>
  <si>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не может различить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</si>
  <si>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</si>
  <si>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</si>
  <si>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</si>
  <si>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</si>
  <si>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</si>
  <si>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</si>
  <si>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</si>
  <si>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играет с некоторыми из них</t>
  </si>
  <si>
    <t>называет</t>
  </si>
  <si>
    <t>пытается называть</t>
  </si>
  <si>
    <t>не может называть</t>
  </si>
  <si>
    <t>реагирует</t>
  </si>
  <si>
    <t>раегирует частично</t>
  </si>
  <si>
    <t>не реагирует на музыку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</si>
  <si>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</si>
  <si>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</si>
  <si>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</si>
  <si>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</si>
  <si>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</si>
  <si>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произносит внятно</t>
  </si>
  <si>
    <t>пытается произносить</t>
  </si>
  <si>
    <t>различает все инструменты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</si>
  <si>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</si>
  <si>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</si>
  <si>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</si>
  <si>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</si>
  <si>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</si>
  <si>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</si>
  <si>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откликается, узнает</t>
  </si>
  <si>
    <t>не откликается, иногда узнает</t>
  </si>
  <si>
    <t>откликается, не узнает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</si>
  <si>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</si>
  <si>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</si>
  <si>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</si>
  <si>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</si>
  <si>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</si>
  <si>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</si>
  <si>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</si>
  <si>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нравится играть одному</t>
  </si>
  <si>
    <t>пытается играть вместе</t>
  </si>
  <si>
    <t>наблюдает</t>
  </si>
  <si>
    <t>наблюдает частично</t>
  </si>
  <si>
    <t>не пытается наблюдать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</si>
  <si>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</si>
  <si>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</si>
  <si>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</si>
  <si>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</si>
  <si>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</si>
  <si>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</si>
  <si>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различает, называет</t>
  </si>
  <si>
    <t>называет частично</t>
  </si>
  <si>
    <t>различает, но не называет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</si>
  <si>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</si>
  <si>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</si>
  <si>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</si>
  <si>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некоторых и называет</t>
  </si>
  <si>
    <t>называет некоторые</t>
  </si>
  <si>
    <t>не пытается называть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</si>
  <si>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</si>
  <si>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</si>
  <si>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</si>
  <si>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</si>
  <si>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</si>
  <si>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</si>
  <si>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играет один</t>
  </si>
  <si>
    <t>понимает некоторые из них</t>
  </si>
  <si>
    <t>иногда сохраняет правила</t>
  </si>
  <si>
    <t>стремится узнать</t>
  </si>
  <si>
    <t>ю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</si>
  <si>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</si>
  <si>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</si>
  <si>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</si>
  <si>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</si>
  <si>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</si>
  <si>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</si>
  <si>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</si>
  <si>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</si>
  <si>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</si>
  <si>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 xml:space="preserve">                    Развитие познавательных и интеллектуальных навыков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</si>
  <si>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</si>
  <si>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</si>
  <si>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</si>
  <si>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</si>
  <si>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</si>
  <si>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</si>
  <si>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</si>
  <si>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</si>
  <si>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</si>
  <si>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</si>
  <si>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</si>
  <si>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</si>
  <si>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</si>
  <si>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</si>
  <si>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</si>
  <si>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</si>
  <si>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</si>
  <si>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</si>
  <si>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</si>
  <si>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</si>
  <si>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</si>
  <si>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</si>
  <si>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</si>
  <si>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</si>
  <si>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</si>
  <si>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</si>
  <si>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</si>
  <si>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</si>
  <si>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</si>
  <si>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</si>
  <si>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</si>
  <si>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</si>
  <si>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</si>
  <si>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</si>
  <si>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</si>
  <si>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</si>
  <si>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</si>
  <si>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</si>
  <si>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</si>
  <si>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</si>
  <si>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</si>
  <si>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</si>
  <si>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</si>
  <si>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</si>
  <si>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</si>
  <si>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</si>
  <si>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</si>
  <si>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</si>
  <si>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</si>
  <si>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</si>
  <si>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</si>
  <si>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</si>
  <si>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</si>
  <si>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</si>
  <si>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</si>
  <si>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</si>
  <si>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</si>
  <si>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</si>
  <si>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</si>
  <si>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</si>
  <si>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</si>
  <si>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</si>
  <si>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</si>
  <si>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</si>
  <si>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</si>
  <si>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</si>
  <si>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</si>
  <si>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</si>
  <si>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</si>
  <si>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</si>
  <si>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</si>
  <si>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</si>
  <si>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</si>
  <si>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</si>
  <si>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</si>
  <si>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</si>
  <si>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</si>
  <si>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</si>
  <si>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</si>
  <si>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</si>
  <si>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</si>
  <si>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</si>
  <si>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</si>
  <si>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</si>
  <si>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</si>
  <si>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</si>
  <si>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</si>
  <si>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</si>
  <si>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</si>
  <si>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</si>
  <si>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</si>
  <si>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</si>
  <si>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</si>
  <si>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</si>
  <si>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</si>
  <si>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</si>
  <si>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</si>
  <si>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</si>
  <si>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</si>
  <si>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</si>
  <si>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</si>
  <si>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</si>
  <si>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</si>
  <si>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</si>
  <si>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</si>
  <si>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</si>
  <si>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</si>
  <si>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</si>
  <si>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</si>
  <si>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</si>
  <si>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</si>
  <si>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</si>
  <si>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</si>
  <si>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</si>
  <si>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</si>
  <si>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</si>
  <si>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</si>
  <si>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</si>
  <si>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</si>
  <si>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</si>
  <si>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</si>
  <si>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</si>
  <si>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</si>
  <si>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ходит обычно, на носках, с высоким подниманием колен:</t>
  </si>
  <si>
    <t>ходит с выполнением заданий: взявшись за руки, в положении полусидя обходя предметы:</t>
  </si>
  <si>
    <t>поддерживает равновесие в ходьбе:</t>
  </si>
  <si>
    <t>бегает обычно, на носках, в разных направлениях:</t>
  </si>
  <si>
    <t>бегает в строю по одному, по кругу, вокруг предметов:</t>
  </si>
  <si>
    <t>прыгает на месте на двух ногах, с продвижением вперед, с высоты и в длину:</t>
  </si>
  <si>
    <t>бросает предметы правой и левой рукой, в горизонтальную и вертикальную цели:</t>
  </si>
  <si>
    <t>бросает мяч вверх-вниз, ловит:</t>
  </si>
  <si>
    <t>ползает между предметами, лазает по гимнастической стенке и спускается с нее:</t>
  </si>
  <si>
    <t>перестраивается в колонну по одному, в круг, находит свое место в строю:</t>
  </si>
  <si>
    <t>соблюдает последовательность выполнения общеразвивающих упражнений:</t>
  </si>
  <si>
    <t>играет увлеченно в подвижные игры:</t>
  </si>
  <si>
    <t>знает необходимость соблюдения ежедневных гигиенических навыков:</t>
  </si>
  <si>
    <t>обладает начальными навыками самообслуживания:</t>
  </si>
  <si>
    <t>имеет представления о здоровом образе жизни:</t>
  </si>
  <si>
    <t>владеет навыками культурного поведения за столом:</t>
  </si>
  <si>
    <t>участвует в совместных подвижных играх:</t>
  </si>
  <si>
    <t>владеет навыками езды на трехколесном велосипеде:</t>
  </si>
  <si>
    <t>катается на санках, спускается, перетаскивает санки:</t>
  </si>
  <si>
    <t>погружается в воду, играет в воде:</t>
  </si>
  <si>
    <t>произносит четко гласные и некоторые согласные звуки:</t>
  </si>
  <si>
    <t>имеет правильный темп речи:</t>
  </si>
  <si>
    <t>отвечает на различные вопросы, касающиеся окружающей среды:</t>
  </si>
  <si>
    <t>использует нужные слова и фразы:</t>
  </si>
  <si>
    <t>согласовывает слова в роде, числе, падеже:</t>
  </si>
  <si>
    <t>употребляет существительные вместе со вспомогательными словами, такими как над, под, за, рядом:</t>
  </si>
  <si>
    <r>
      <rPr>
        <sz val="9"/>
        <rFont val="Times New Roman"/>
      </rPr>
      <t>слушает и понимает речь взрослых,</t>
    </r>
    <r>
      <rPr>
        <sz val="9"/>
        <color rgb="FF000000"/>
        <rFont val="Times New Roman"/>
      </rPr>
      <t xml:space="preserve"> выражает свое мнение:</t>
    </r>
  </si>
  <si>
    <t>общаются друг с другом, со взрослыми:</t>
  </si>
  <si>
    <t>рассказывает о том, что слышал, видел, что делал сам:</t>
  </si>
  <si>
    <t>рассматривает картинки в книгах самостоятельно, вместе с другими детьми высказывает свои мысли по увиденным картинкам:</t>
  </si>
  <si>
    <t>слушает и понимает содержание литературных произведений:</t>
  </si>
  <si>
    <t>передает ритм и выразительность голоса героев литературного произведения, подражает им:</t>
  </si>
  <si>
    <t>эмоционально воспринимает сюжет, сопереживает героям:</t>
  </si>
  <si>
    <t>обыгрывает вместе со взрослыми сказки, простые сценки:</t>
  </si>
  <si>
    <t>обыгрывает роли знакомых персонаже во время свободной игры:</t>
  </si>
  <si>
    <t>пересказывает интересные отрывки, слова и простые фразы из прочитанного произведения:</t>
  </si>
  <si>
    <t>наизусть и выразительно произносит стихотворения, потешки:</t>
  </si>
  <si>
    <t>произносит правильно специфические звуки казахского языка:</t>
  </si>
  <si>
    <t>внимательно слушает, называет и запоминает слова:</t>
  </si>
  <si>
    <t>понимает значение слов, применяемых в повседневной жизни, и правильно их произносит:</t>
  </si>
  <si>
    <t>понимает значение словосочетаний:</t>
  </si>
  <si>
    <t>составляет простые предложения:</t>
  </si>
  <si>
    <t>слушает короткие стихотворения и потешки, рассказывает их наизусть:</t>
  </si>
  <si>
    <t>составляет простые предложения, отвечает на простые вопросы:</t>
  </si>
  <si>
    <t>различает понятия «один», «много»:</t>
  </si>
  <si>
    <t>группирует однородные предметы:</t>
  </si>
  <si>
    <t>находит в окружающей среде один или несколько одинаковых предметов:</t>
  </si>
  <si>
    <t>сравнивает группы равных и неравных предметов:</t>
  </si>
  <si>
    <t>сравнивает два предмета по известным размерам:</t>
  </si>
  <si>
    <t>сравнивает предметы по длине, ширине, высоте, величине:</t>
  </si>
  <si>
    <t>знает и называет геометрические фигуры с помощью осязания и зрения:</t>
  </si>
  <si>
    <t>определяет пространственные направления относительно себя:</t>
  </si>
  <si>
    <t>знает противоположные части суток:</t>
  </si>
  <si>
    <t>владеет начальными навыками техники рисования:</t>
  </si>
  <si>
    <t>использует последовательно линии, штрихи, пятна, краски:</t>
  </si>
  <si>
    <t>называет правильно основные цвета:</t>
  </si>
  <si>
    <t>составляет простые сюжетные композиции:</t>
  </si>
  <si>
    <t>размещает изображение на листе бумаги целиком:</t>
  </si>
  <si>
    <t>владеет начальными навыками рисования форм:</t>
  </si>
  <si>
    <t>интересуется нетрадиционной техникой рисования:</t>
  </si>
  <si>
    <t>проявляет аккуратность в рисовании, соблюдает безопасное поведение при рисовании:</t>
  </si>
  <si>
    <t>увлекается лепкой предметов:</t>
  </si>
  <si>
    <t>знает некоторые свойства глины и пластилина:</t>
  </si>
  <si>
    <t>лепит предметы, использует различные приемы лепки:</t>
  </si>
  <si>
    <t>лепит растения и животных путем объединения, сжатия и соединения нескольких частей:</t>
  </si>
  <si>
    <t>знает украшения казахского народа:</t>
  </si>
  <si>
    <t>самостоятельно лепит предметы и украшения:</t>
  </si>
  <si>
    <t>объединяет индивидуальные работы в коллективные композиции:</t>
  </si>
  <si>
    <t>соблюдает технику безопасности при лепке:</t>
  </si>
  <si>
    <t>выполняет работу аккуратно: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</si>
  <si>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</si>
  <si>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</si>
  <si>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размещает и склеивает подготовленные элементы:</t>
  </si>
  <si>
    <t>знает технику наклеивания:</t>
  </si>
  <si>
    <t>знает посуду и предметы быта казахского народа:</t>
  </si>
  <si>
    <t>участвует в коллективных работах и делает их с интересом:</t>
  </si>
  <si>
    <t>различает геометрические формы, украшает их орнаментами:</t>
  </si>
  <si>
    <t>использует салфетку, чтобы вытереть остатки клея:</t>
  </si>
  <si>
    <t>выполняет конструирование с интересом:</t>
  </si>
  <si>
    <t>анализирует постройки по простым схемам и образцам рисунков:</t>
  </si>
  <si>
    <t>различает и называет строительные детали:</t>
  </si>
  <si>
    <t>сооружает простейшие постройки из деталей разных цветов и форм:</t>
  </si>
  <si>
    <t>участвует в коллективной постройке:</t>
  </si>
  <si>
    <t>играет с постройкой, которую соорудил сам:</t>
  </si>
  <si>
    <t>конструирует из крупного и мелкого строительного материала, по образцу и собственному замыслу:</t>
  </si>
  <si>
    <t>складывает строительные детали после игры:</t>
  </si>
  <si>
    <t>эмоционально воспринимает музыкальные произведения:</t>
  </si>
  <si>
    <t>владеет навыками прослушивания музыки:</t>
  </si>
  <si>
    <t>знает и распазнает три жанры музыки: пение и марш, танец:</t>
  </si>
  <si>
    <t>слушает музыкальное произведение до конца, понимает характер музыки:</t>
  </si>
  <si>
    <t>различает звучание шумных игрушек и детских музыкальных инструментов, называет их, бьет в простой ритм:</t>
  </si>
  <si>
    <t>поет вместе с группой в соответствии с темпом песни, начинает и заканчивает песню вместе со всеми:</t>
  </si>
  <si>
    <t>правильно и четко произносит слова песни, передает ее характер (веселая, грустная, игривая, мелодичная):</t>
  </si>
  <si>
    <t>поет в диапазоне первой октавы ре-ля с музыкальным сопровождением и без сопровождения:</t>
  </si>
  <si>
    <t>знает простые танцевальные движения казахского народа:</t>
  </si>
  <si>
    <t>выполняет самостоятельно движения после музыкального вступления</t>
  </si>
  <si>
    <t>повторяет самостоятельно знакомые танцевальные движения в играх:</t>
  </si>
  <si>
    <t>знает музыкальные инструменты, играет на них:</t>
  </si>
  <si>
    <t>называет имена членов семьи и близких ему людей:</t>
  </si>
  <si>
    <t>обыгрывает роли членов семьи в сюжетно-ролевых играх:</t>
  </si>
  <si>
    <t>умеет играть самостоятельно в разные игры:</t>
  </si>
  <si>
    <t>стремится к самостоятельности: одевается, умывается, чистит зубы:</t>
  </si>
  <si>
    <t>называет предметы быта казахского народа:</t>
  </si>
  <si>
    <t>называет транспортные средства:</t>
  </si>
  <si>
    <t>знает простые правила для пешеходов и пассажиров транспорта:</t>
  </si>
  <si>
    <t>имеет представление о сотрудниках детского сада:</t>
  </si>
  <si>
    <t>имеет первоначальные представления о городе и поселке, столице Республики Казахстан, государственных символах: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</si>
  <si>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</si>
  <si>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</si>
  <si>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проявляет интерес к предметам и явлениям живой и неживой природы:</t>
  </si>
  <si>
    <t>владеет понятиями о некоторых растениях родного края:</t>
  </si>
  <si>
    <t>различают и называют некоторые овощи и фрукты:</t>
  </si>
  <si>
    <t>распознает домашних и диких животных:</t>
  </si>
  <si>
    <t>наблюдает за обитателями уголка природы:</t>
  </si>
  <si>
    <t>проявляет заботу о природе:</t>
  </si>
  <si>
    <t>замечает и называет сезонные изменения в природе:</t>
  </si>
  <si>
    <t>соблюдает правила безопасного поведения в группе, на прогулке и в природе:</t>
  </si>
  <si>
    <t>проявляет вежливость: здоровается, прощается, благодарит за помощь:</t>
  </si>
  <si>
    <t>соблюдает порядок, чистоту в помещении и на участке детского сада:</t>
  </si>
  <si>
    <t>ходит частично</t>
  </si>
  <si>
    <t>пытается ходить правильно</t>
  </si>
  <si>
    <t>владеет видами ходьбы</t>
  </si>
  <si>
    <t>ходит правильно</t>
  </si>
  <si>
    <t>не умеет ходить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</si>
  <si>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</si>
  <si>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</si>
  <si>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</si>
  <si>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</t>
  </si>
  <si>
    <t>пытается бегать правильно</t>
  </si>
  <si>
    <t>не обращает внимание на задания при беге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</si>
  <si>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</si>
  <si>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</si>
  <si>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</si>
  <si>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</t>
  </si>
  <si>
    <t>проявляет интерес при бросании</t>
  </si>
  <si>
    <t>не умеет бросать предметы</t>
  </si>
  <si>
    <t>бросает, ловит</t>
  </si>
  <si>
    <t>бросает, но не может ловить</t>
  </si>
  <si>
    <t>не пытается бросать и ловить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</si>
  <si>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</si>
  <si>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</si>
  <si>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</si>
  <si>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может выполнять эти действия</t>
  </si>
  <si>
    <t>не может выполнять эти действия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</si>
  <si>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</si>
  <si>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</si>
  <si>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</si>
  <si>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без интереса</t>
  </si>
  <si>
    <t>соблюдает навыки</t>
  </si>
  <si>
    <t>владеет навками</t>
  </si>
  <si>
    <t>пытается соблюдать навыки</t>
  </si>
  <si>
    <t>владеет навками самообслуживания</t>
  </si>
  <si>
    <t>владеет некоторыми навыками</t>
  </si>
  <si>
    <t>имеет представление</t>
  </si>
  <si>
    <t>имеет частичное представление</t>
  </si>
  <si>
    <t>не владеет представлениями</t>
  </si>
  <si>
    <t>владеет некоторыми</t>
  </si>
  <si>
    <t>пытается овладеть</t>
  </si>
  <si>
    <t>принимает участие</t>
  </si>
  <si>
    <t>принимает участие неохотно</t>
  </si>
  <si>
    <t>катается, спускается, но не перетаскивает санки</t>
  </si>
  <si>
    <t>не проявляет интерес к санкам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</si>
  <si>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</si>
  <si>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</si>
  <si>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</si>
  <si>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</t>
  </si>
  <si>
    <t>не произносит четко</t>
  </si>
  <si>
    <t>говорит правильно</t>
  </si>
  <si>
    <t>говорит правильно частично</t>
  </si>
  <si>
    <t>пытается говорить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</si>
  <si>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</si>
  <si>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</si>
  <si>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</si>
  <si>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</si>
  <si>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</si>
  <si>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</si>
  <si>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</si>
  <si>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</si>
  <si>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</si>
  <si>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</si>
  <si>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</si>
  <si>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</si>
  <si>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общаетсяво всеми</t>
  </si>
  <si>
    <t>общается только со сверстниками</t>
  </si>
  <si>
    <t>пытается общаться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</si>
  <si>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</si>
  <si>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</si>
  <si>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</si>
  <si>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</si>
  <si>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</si>
  <si>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</si>
  <si>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слушает, понимает частично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</si>
  <si>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</si>
  <si>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</si>
  <si>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</si>
  <si>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</si>
  <si>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</si>
  <si>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</si>
  <si>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с интересом</t>
  </si>
  <si>
    <t>обыгрывает без интереса</t>
  </si>
  <si>
    <t>не обыгрывает</t>
  </si>
  <si>
    <t>обыгрывает</t>
  </si>
  <si>
    <t>пытается обыгрывать</t>
  </si>
  <si>
    <t>не может обыграть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</si>
  <si>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</si>
  <si>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</si>
  <si>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</si>
  <si>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</si>
  <si>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</si>
  <si>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</si>
  <si>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частично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</si>
  <si>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</si>
  <si>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</si>
  <si>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</si>
  <si>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</si>
  <si>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</si>
  <si>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</si>
  <si>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понмает частично</t>
  </si>
  <si>
    <t>составляет с интересом</t>
  </si>
  <si>
    <t>составляет без интереса</t>
  </si>
  <si>
    <t>не умеет составлять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</si>
  <si>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</si>
  <si>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</si>
  <si>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</si>
  <si>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</si>
  <si>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</si>
  <si>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</si>
  <si>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</si>
  <si>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группирует частично</t>
  </si>
  <si>
    <t>находит</t>
  </si>
  <si>
    <t>находит только один предмет</t>
  </si>
  <si>
    <t xml:space="preserve">пытается найти </t>
  </si>
  <si>
    <t>сравнивает правильно</t>
  </si>
  <si>
    <t>сравнивает частично</t>
  </si>
  <si>
    <t>не умеет сравнивать</t>
  </si>
  <si>
    <t>сравнивает предметы по размеру</t>
  </si>
  <si>
    <t>сравнивает, но не учитывает размер</t>
  </si>
  <si>
    <t>пытается сравнивать</t>
  </si>
  <si>
    <t>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</si>
  <si>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</si>
  <si>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</si>
  <si>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</si>
  <si>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</si>
  <si>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</si>
  <si>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</si>
  <si>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знает некоторые</t>
  </si>
  <si>
    <t>использует некоторые</t>
  </si>
  <si>
    <t>правильно называет</t>
  </si>
  <si>
    <t>не может назвать полностью</t>
  </si>
  <si>
    <t>составляет</t>
  </si>
  <si>
    <t>пытается составить</t>
  </si>
  <si>
    <t>не может составить</t>
  </si>
  <si>
    <t>размещает</t>
  </si>
  <si>
    <t>размещает только некоторые</t>
  </si>
  <si>
    <t>пытается разместитьт</t>
  </si>
  <si>
    <t>владеет навыками частично</t>
  </si>
  <si>
    <t>пытается применять приобретенные навыки</t>
  </si>
  <si>
    <t>применяет нетрадиционную технику рисования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</si>
  <si>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</si>
  <si>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</si>
  <si>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</si>
  <si>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лепит с интересом</t>
  </si>
  <si>
    <t>интересуется частично</t>
  </si>
  <si>
    <t>не проявляет интерес к лепке</t>
  </si>
  <si>
    <t>использует различные приемы лепки</t>
  </si>
  <si>
    <t>использует некоторые приемы лепки</t>
  </si>
  <si>
    <t>лепит, объединяет</t>
  </si>
  <si>
    <t>пытается лепитьи объединять</t>
  </si>
  <si>
    <t>лепит, но не объединяет</t>
  </si>
  <si>
    <t>незнает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</si>
  <si>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</si>
  <si>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</si>
  <si>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</si>
  <si>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</si>
  <si>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</si>
  <si>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</si>
  <si>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</si>
  <si>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</si>
  <si>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</si>
  <si>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аккуратно</t>
  </si>
  <si>
    <t>обращает внимание на аккуратность</t>
  </si>
  <si>
    <t>сохраняет аккуратность частично</t>
  </si>
  <si>
    <t>выкладывает</t>
  </si>
  <si>
    <t>выкладывает некоторые из них</t>
  </si>
  <si>
    <t>пытается выкладывать</t>
  </si>
  <si>
    <t>размещает и склеивает</t>
  </si>
  <si>
    <t>размещает, но не склеивает</t>
  </si>
  <si>
    <t>пытается разместить и склеить</t>
  </si>
  <si>
    <t>знает, применяет</t>
  </si>
  <si>
    <t>знает, пытается применять</t>
  </si>
  <si>
    <t>знает, но не применяет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</si>
  <si>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</si>
  <si>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</si>
  <si>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</si>
  <si>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</si>
  <si>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</si>
  <si>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</si>
  <si>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редко</t>
  </si>
  <si>
    <t>Не использует</t>
  </si>
  <si>
    <t>пытается выполнить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</si>
  <si>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</si>
  <si>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</si>
  <si>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</si>
  <si>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</si>
  <si>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различает некоторые и называет их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</si>
  <si>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</si>
  <si>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</si>
  <si>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</si>
  <si>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</si>
  <si>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</si>
  <si>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пытается принять участие</t>
  </si>
  <si>
    <t>не играет, если нет настроения</t>
  </si>
  <si>
    <r>
      <rPr>
        <i/>
        <sz val="9"/>
        <rFont val="Times New Roman"/>
      </rPr>
      <t>конструирует</t>
    </r>
    <r>
      <rPr>
        <sz val="9"/>
        <rFont val="Times New Roman"/>
      </rPr>
      <t xml:space="preserve"> </t>
    </r>
    <r>
      <rPr>
        <i/>
        <sz val="9"/>
        <rFont val="Times New Roman"/>
      </rPr>
      <t>по образцу и собственному замыслу</t>
    </r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</si>
  <si>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</si>
  <si>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</si>
  <si>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</t>
  </si>
  <si>
    <t>складывает частично</t>
  </si>
  <si>
    <t>воспринимает</t>
  </si>
  <si>
    <t>воспринимает частично</t>
  </si>
  <si>
    <t>пытается воспринимать</t>
  </si>
  <si>
    <t>знает и распазнает</t>
  </si>
  <si>
    <t>распазнает некоторые из них</t>
  </si>
  <si>
    <t>старается распазнавать</t>
  </si>
  <si>
    <t>слушает, понимает</t>
  </si>
  <si>
    <t>слушает не до конца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</si>
  <si>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</si>
  <si>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</si>
  <si>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</si>
  <si>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</si>
  <si>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</si>
  <si>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</si>
  <si>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</si>
  <si>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</si>
  <si>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</si>
  <si>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</t>
  </si>
  <si>
    <t>поет некоторые песни</t>
  </si>
  <si>
    <t>старается петь</t>
  </si>
  <si>
    <t>занет некоторые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</si>
  <si>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</si>
  <si>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</si>
  <si>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</si>
  <si>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</si>
  <si>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</si>
  <si>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</si>
  <si>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</si>
  <si>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</si>
  <si>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</si>
  <si>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</si>
  <si>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</si>
  <si>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</si>
  <si>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не умеет обыгрывать</t>
  </si>
  <si>
    <t>умеет играть</t>
  </si>
  <si>
    <t>не хочет играть один</t>
  </si>
  <si>
    <t>пытается играть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</si>
  <si>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</si>
  <si>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</si>
  <si>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</si>
  <si>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правильно</t>
  </si>
  <si>
    <t>называет только некоторые</t>
  </si>
  <si>
    <t>не называет</t>
  </si>
  <si>
    <r>
      <rPr>
        <i/>
        <sz val="9"/>
        <rFont val="Times New Roman"/>
      </rPr>
      <t>называет</t>
    </r>
    <r>
      <rPr>
        <sz val="9"/>
        <rFont val="Times New Roman"/>
      </rPr>
      <t xml:space="preserve"> </t>
    </r>
    <r>
      <rPr>
        <i/>
        <sz val="9"/>
        <rFont val="Times New Roman"/>
      </rPr>
      <t>транспортные средства</t>
    </r>
  </si>
  <si>
    <t>называет не все транспортные средства</t>
  </si>
  <si>
    <t>старается называть транспортные средства</t>
  </si>
  <si>
    <t>старается узнать</t>
  </si>
  <si>
    <r>
      <rPr>
        <i/>
        <sz val="9"/>
        <rFont val="Times New Roman"/>
      </rPr>
      <t>имеет представление</t>
    </r>
    <r>
      <rPr>
        <sz val="9"/>
        <rFont val="Times New Roman"/>
      </rPr>
      <t xml:space="preserve"> </t>
    </r>
    <r>
      <rPr>
        <i/>
        <sz val="9"/>
        <rFont val="Times New Roman"/>
      </rPr>
      <t>о всех сотрудниках детского сада</t>
    </r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</si>
  <si>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</si>
  <si>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</si>
  <si>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</si>
  <si>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</si>
  <si>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</si>
  <si>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</si>
  <si>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</si>
  <si>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</si>
  <si>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постоянный интерес</t>
  </si>
  <si>
    <t>владеет понятиями</t>
  </si>
  <si>
    <t>старается овладеть понятиями</t>
  </si>
  <si>
    <t>не владеет понятиями</t>
  </si>
  <si>
    <t>различает и называет не все овощи и фрукты</t>
  </si>
  <si>
    <t>Различает, но не называет</t>
  </si>
  <si>
    <t>распознает</t>
  </si>
  <si>
    <t>распознает некоторых из них</t>
  </si>
  <si>
    <t>старается распознавать</t>
  </si>
  <si>
    <t>старается наблюдать</t>
  </si>
  <si>
    <t>проявляет</t>
  </si>
  <si>
    <t>старается проявлять</t>
  </si>
  <si>
    <t>не проявляет</t>
  </si>
  <si>
    <t>замечает и называет</t>
  </si>
  <si>
    <t>замечает, старается назвать</t>
  </si>
  <si>
    <t>замечает, но не называет</t>
  </si>
  <si>
    <t>соблюдает</t>
  </si>
  <si>
    <t>пытается соблюдать</t>
  </si>
  <si>
    <t>не соблюдает</t>
  </si>
  <si>
    <t>проявляет вежливость всегда</t>
  </si>
  <si>
    <t>не всегда проявляет вежливость</t>
  </si>
  <si>
    <t>старается проявлять вежливость</t>
  </si>
  <si>
    <t>всегда соблюдает порядок</t>
  </si>
  <si>
    <t xml:space="preserve">не всегда соблюдает порядок </t>
  </si>
  <si>
    <t>не соблюдает порядок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</si>
  <si>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</si>
  <si>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</si>
  <si>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</si>
  <si>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</si>
  <si>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</si>
  <si>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</si>
  <si>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</si>
  <si>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</si>
  <si>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</si>
  <si>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</si>
  <si>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</si>
  <si>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</si>
  <si>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</si>
  <si>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</si>
  <si>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</si>
  <si>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</si>
  <si>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</si>
  <si>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</si>
  <si>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</si>
  <si>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</si>
  <si>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</si>
  <si>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</si>
  <si>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</si>
  <si>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</si>
  <si>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</si>
  <si>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</si>
  <si>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</si>
  <si>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</si>
  <si>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</si>
  <si>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</si>
  <si>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</si>
  <si>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</si>
  <si>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</si>
  <si>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</si>
  <si>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</si>
  <si>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</si>
  <si>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</si>
  <si>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</si>
  <si>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</si>
  <si>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</si>
  <si>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</si>
  <si>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</si>
  <si>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</si>
  <si>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</si>
  <si>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</si>
  <si>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</si>
  <si>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</si>
  <si>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</si>
  <si>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</si>
  <si>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</si>
  <si>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</si>
  <si>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</si>
  <si>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</si>
  <si>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</si>
  <si>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</si>
  <si>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</si>
  <si>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</si>
  <si>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</si>
  <si>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</si>
  <si>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</si>
  <si>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</si>
  <si>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</si>
  <si>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</si>
  <si>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</si>
  <si>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</si>
  <si>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</si>
  <si>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</si>
  <si>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</si>
  <si>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</si>
  <si>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</si>
  <si>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</si>
  <si>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</si>
  <si>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</si>
  <si>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</si>
  <si>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</si>
  <si>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</si>
  <si>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</si>
  <si>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</si>
  <si>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</si>
  <si>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</si>
  <si>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</si>
  <si>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</si>
  <si>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</si>
  <si>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</si>
  <si>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</si>
  <si>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</si>
  <si>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</si>
  <si>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</si>
  <si>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</si>
  <si>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</si>
  <si>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</si>
  <si>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</si>
  <si>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</si>
  <si>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</si>
  <si>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</si>
  <si>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</si>
  <si>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</si>
  <si>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</si>
  <si>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</si>
  <si>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</si>
  <si>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</si>
  <si>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</si>
  <si>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</si>
  <si>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</si>
  <si>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</si>
  <si>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</si>
  <si>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</si>
  <si>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</si>
  <si>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</si>
  <si>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</si>
  <si>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</si>
  <si>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</si>
  <si>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</si>
  <si>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</si>
  <si>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</si>
  <si>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</si>
  <si>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</si>
  <si>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</si>
  <si>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</si>
  <si>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</si>
  <si>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</si>
  <si>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</si>
  <si>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</si>
  <si>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</si>
  <si>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</si>
  <si>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</si>
  <si>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</si>
  <si>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</si>
  <si>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</si>
  <si>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</si>
  <si>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</si>
  <si>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</si>
  <si>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</si>
  <si>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</si>
  <si>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</si>
  <si>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</si>
  <si>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</si>
  <si>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</si>
  <si>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</si>
  <si>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</si>
  <si>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</si>
  <si>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</si>
  <si>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</si>
  <si>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</si>
  <si>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</si>
  <si>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</si>
  <si>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</si>
  <si>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</si>
  <si>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</si>
  <si>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</si>
  <si>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</si>
  <si>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</si>
  <si>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</si>
  <si>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</si>
  <si>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</si>
  <si>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</si>
  <si>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</si>
  <si>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</si>
  <si>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</si>
  <si>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</si>
  <si>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</si>
  <si>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</si>
  <si>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</si>
  <si>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</si>
  <si>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</si>
  <si>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</si>
  <si>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</si>
  <si>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</si>
  <si>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</si>
  <si>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</si>
  <si>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</si>
  <si>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</si>
  <si>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</si>
  <si>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</si>
  <si>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</si>
  <si>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</si>
  <si>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</si>
  <si>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</si>
  <si>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</si>
  <si>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</si>
  <si>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</si>
  <si>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</si>
  <si>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</si>
  <si>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</si>
  <si>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</si>
  <si>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</si>
  <si>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</si>
  <si>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</si>
  <si>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</si>
  <si>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</si>
  <si>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</si>
  <si>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</si>
  <si>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</si>
  <si>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</si>
  <si>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</si>
  <si>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</si>
  <si>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</si>
  <si>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</si>
  <si>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</si>
  <si>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</si>
  <si>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</si>
  <si>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скользит на санках по ледяным дорожкам самостоятельно:</t>
  </si>
  <si>
    <t>при помощи взрослых снимает и надевает лыжи, передвигается по лыжне друг за другом:</t>
  </si>
  <si>
    <t>катается на двухколесном и трехколесном велосипеде, выполняет повороты вправо, влево: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</si>
  <si>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</si>
  <si>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</si>
  <si>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</si>
  <si>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</si>
  <si>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</si>
  <si>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</si>
  <si>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</si>
  <si>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</si>
  <si>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</si>
  <si>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</si>
  <si>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</si>
  <si>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</si>
  <si>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</si>
  <si>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</si>
  <si>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</si>
  <si>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</si>
  <si>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</si>
  <si>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</si>
  <si>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</si>
  <si>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</si>
  <si>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</si>
  <si>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</si>
  <si>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</si>
  <si>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</si>
  <si>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</si>
  <si>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</si>
  <si>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</si>
  <si>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</si>
  <si>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</si>
  <si>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</si>
  <si>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</si>
  <si>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</si>
  <si>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</si>
  <si>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</si>
  <si>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</si>
  <si>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</si>
  <si>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</si>
  <si>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</si>
  <si>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</si>
  <si>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</si>
  <si>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</si>
  <si>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</si>
  <si>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</si>
  <si>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</si>
  <si>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</si>
  <si>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</si>
  <si>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</si>
  <si>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</si>
  <si>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</si>
  <si>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</si>
  <si>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</si>
  <si>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</si>
  <si>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</si>
  <si>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</si>
  <si>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</si>
  <si>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</si>
  <si>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</si>
  <si>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</si>
  <si>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</si>
  <si>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</si>
  <si>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</si>
  <si>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</si>
  <si>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</si>
  <si>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</si>
  <si>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</si>
  <si>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</si>
  <si>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</si>
  <si>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</si>
  <si>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</si>
  <si>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</si>
  <si>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</si>
  <si>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</si>
  <si>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</si>
  <si>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</si>
  <si>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</si>
  <si>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</si>
  <si>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</si>
  <si>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</si>
  <si>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</si>
  <si>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</si>
  <si>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</si>
  <si>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</si>
  <si>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</si>
  <si>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</si>
  <si>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</si>
  <si>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</si>
  <si>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</si>
  <si>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</si>
  <si>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</si>
  <si>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</si>
  <si>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</si>
  <si>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</si>
  <si>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</si>
  <si>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</si>
  <si>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</si>
  <si>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</si>
  <si>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</si>
  <si>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</si>
  <si>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</si>
  <si>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</si>
  <si>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</si>
  <si>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</si>
  <si>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</si>
  <si>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</si>
  <si>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</si>
  <si>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</si>
  <si>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</si>
  <si>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</si>
  <si>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</si>
  <si>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</si>
  <si>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</si>
  <si>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</si>
  <si>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</si>
  <si>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</si>
  <si>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</si>
  <si>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</si>
  <si>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</si>
  <si>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</si>
  <si>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</si>
  <si>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</si>
  <si>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</si>
  <si>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</si>
  <si>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</si>
  <si>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</si>
  <si>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</si>
  <si>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</si>
  <si>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</si>
  <si>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</si>
  <si>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</si>
  <si>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</si>
  <si>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</si>
  <si>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</si>
  <si>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</si>
  <si>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</si>
  <si>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</si>
  <si>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</si>
  <si>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</si>
  <si>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</si>
  <si>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</si>
  <si>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</si>
  <si>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</si>
  <si>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</si>
  <si>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</si>
  <si>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</si>
  <si>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</si>
  <si>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</si>
  <si>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</si>
  <si>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</si>
  <si>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</si>
  <si>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</si>
  <si>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</si>
  <si>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</si>
  <si>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</si>
  <si>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</si>
  <si>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</si>
  <si>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</si>
  <si>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</si>
  <si>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</si>
  <si>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</si>
  <si>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</si>
  <si>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</si>
  <si>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</si>
  <si>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</si>
  <si>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</si>
  <si>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</si>
  <si>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</si>
  <si>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</si>
  <si>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</si>
  <si>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</si>
  <si>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</si>
  <si>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</si>
  <si>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</si>
  <si>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</si>
  <si>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</si>
  <si>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</si>
  <si>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</si>
  <si>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</si>
  <si>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</si>
  <si>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</si>
  <si>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</si>
  <si>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</si>
  <si>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</si>
  <si>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</si>
  <si>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</si>
  <si>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</si>
  <si>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</si>
  <si>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</si>
  <si>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</si>
  <si>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</si>
  <si>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</si>
  <si>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</si>
  <si>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</si>
  <si>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</si>
  <si>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</si>
  <si>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</si>
  <si>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</si>
  <si>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</si>
  <si>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</si>
  <si>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</si>
  <si>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</si>
  <si>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</si>
  <si>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</si>
  <si>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</si>
  <si>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</si>
  <si>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</si>
  <si>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</si>
  <si>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</si>
  <si>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</si>
  <si>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</si>
  <si>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</si>
  <si>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</si>
  <si>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</si>
  <si>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</si>
  <si>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</si>
  <si>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</si>
  <si>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</si>
  <si>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</si>
  <si>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</si>
  <si>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</si>
  <si>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</si>
  <si>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</si>
  <si>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</si>
  <si>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</si>
  <si>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</si>
  <si>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</si>
  <si>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</si>
  <si>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</si>
  <si>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</si>
  <si>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</si>
  <si>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</si>
  <si>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</si>
  <si>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</si>
  <si>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</si>
  <si>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</si>
  <si>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</si>
  <si>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</si>
  <si>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</si>
  <si>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</si>
  <si>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</si>
  <si>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</si>
  <si>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</si>
  <si>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</si>
  <si>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</si>
  <si>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</si>
  <si>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</si>
  <si>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</si>
  <si>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</si>
  <si>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</si>
  <si>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</si>
  <si>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</si>
  <si>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</si>
  <si>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</si>
  <si>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</si>
  <si>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</si>
  <si>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</si>
  <si>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</si>
  <si>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</si>
  <si>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</si>
  <si>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</si>
  <si>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</si>
  <si>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</si>
  <si>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</si>
  <si>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</si>
  <si>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</si>
  <si>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</si>
  <si>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</si>
  <si>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</si>
  <si>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</si>
  <si>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</si>
  <si>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</si>
  <si>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</si>
  <si>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</si>
  <si>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</si>
  <si>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</si>
  <si>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</si>
  <si>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</si>
  <si>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</si>
  <si>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</si>
  <si>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</si>
  <si>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</si>
  <si>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</si>
  <si>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</si>
  <si>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</si>
  <si>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</si>
  <si>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</si>
  <si>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</si>
  <si>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</si>
  <si>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</si>
  <si>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</si>
  <si>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</si>
  <si>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</si>
  <si>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</si>
  <si>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</si>
  <si>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</si>
  <si>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</si>
  <si>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</si>
  <si>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</si>
  <si>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</si>
  <si>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</si>
  <si>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</si>
  <si>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</si>
  <si>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</si>
  <si>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</si>
  <si>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</si>
  <si>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rPr>
        <i/>
        <sz val="9"/>
        <color rgb="FF000000"/>
        <rFont val="Times New Roman"/>
      </rPr>
      <t>выражает свое отношение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к поступкам литературных персонажей</t>
    </r>
  </si>
  <si>
    <r>
      <rPr>
        <i/>
        <sz val="9"/>
        <color rgb="FF000000"/>
        <rFont val="Times New Roman"/>
      </rPr>
      <t>пытается выразить свое отношение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</si>
  <si>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</si>
  <si>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</si>
  <si>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</si>
  <si>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</si>
  <si>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</si>
  <si>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</si>
  <si>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</si>
  <si>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</si>
  <si>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</si>
  <si>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</si>
  <si>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</si>
  <si>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</si>
  <si>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</si>
  <si>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</si>
  <si>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</si>
  <si>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</si>
  <si>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</si>
  <si>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</si>
  <si>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</si>
  <si>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</si>
  <si>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</si>
  <si>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</si>
  <si>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</si>
  <si>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</si>
  <si>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</si>
  <si>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</si>
  <si>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</si>
  <si>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</si>
  <si>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</si>
  <si>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</si>
  <si>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</si>
  <si>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</si>
  <si>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</si>
  <si>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</si>
  <si>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</si>
  <si>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</si>
  <si>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</si>
  <si>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</si>
  <si>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</si>
  <si>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</si>
  <si>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</si>
  <si>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</si>
  <si>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</si>
  <si>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</si>
  <si>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</si>
  <si>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</si>
  <si>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</si>
  <si>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</si>
  <si>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</si>
  <si>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</si>
  <si>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</si>
  <si>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</si>
  <si>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</si>
  <si>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</si>
  <si>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</si>
  <si>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</si>
  <si>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</si>
  <si>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</si>
  <si>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</si>
  <si>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</si>
  <si>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</si>
  <si>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</si>
  <si>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</si>
  <si>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</si>
  <si>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</si>
  <si>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</si>
  <si>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</si>
  <si>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</si>
  <si>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</si>
  <si>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</si>
  <si>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</si>
  <si>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</si>
  <si>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</si>
  <si>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</si>
  <si>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</si>
  <si>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</si>
  <si>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</si>
  <si>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</si>
  <si>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</si>
  <si>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</si>
  <si>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</si>
  <si>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</si>
  <si>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</si>
  <si>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</si>
  <si>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</si>
  <si>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</si>
  <si>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</si>
  <si>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</si>
  <si>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</si>
  <si>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</si>
  <si>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</si>
  <si>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</si>
  <si>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</si>
  <si>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</si>
  <si>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</si>
  <si>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</si>
  <si>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</si>
  <si>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</si>
  <si>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</si>
  <si>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</si>
  <si>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</si>
  <si>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</si>
  <si>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</si>
  <si>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</si>
  <si>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</si>
  <si>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</si>
  <si>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</si>
  <si>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</si>
  <si>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</si>
  <si>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</si>
  <si>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</si>
  <si>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</si>
  <si>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</si>
  <si>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</si>
  <si>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</si>
  <si>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</si>
  <si>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</si>
  <si>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</si>
  <si>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</si>
  <si>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</si>
  <si>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</si>
  <si>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</si>
  <si>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</si>
  <si>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</si>
  <si>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</si>
  <si>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</si>
  <si>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</si>
  <si>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</si>
  <si>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</si>
  <si>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</si>
  <si>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</si>
  <si>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</si>
  <si>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</si>
  <si>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</si>
  <si>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</si>
  <si>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</si>
  <si>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</si>
  <si>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</si>
  <si>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</si>
  <si>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</si>
  <si>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</si>
  <si>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</si>
  <si>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</si>
  <si>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</si>
  <si>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</si>
  <si>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</si>
  <si>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</si>
  <si>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</si>
  <si>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</si>
  <si>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</si>
  <si>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</si>
  <si>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</si>
  <si>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</si>
  <si>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</si>
  <si>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</si>
  <si>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</si>
  <si>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</si>
  <si>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</si>
  <si>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</si>
  <si>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</si>
  <si>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</si>
  <si>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</si>
  <si>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</si>
  <si>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</si>
  <si>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</si>
  <si>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</si>
  <si>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</si>
  <si>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</si>
  <si>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</si>
  <si>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</si>
  <si>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</si>
  <si>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</si>
  <si>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</si>
  <si>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</si>
  <si>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</si>
  <si>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</si>
  <si>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</si>
  <si>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</si>
  <si>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</si>
  <si>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</si>
  <si>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</si>
  <si>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</si>
  <si>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</si>
  <si>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</si>
  <si>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</si>
  <si>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</si>
  <si>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</si>
  <si>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</si>
  <si>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</si>
  <si>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</si>
  <si>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</si>
  <si>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</si>
  <si>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</si>
  <si>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</si>
  <si>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</si>
  <si>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</si>
  <si>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</si>
  <si>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</si>
  <si>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</si>
  <si>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</si>
  <si>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</si>
  <si>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</si>
  <si>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</si>
  <si>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</si>
  <si>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</si>
  <si>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</si>
  <si>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</si>
  <si>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</si>
  <si>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</si>
  <si>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</si>
  <si>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</si>
  <si>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</si>
  <si>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</si>
  <si>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</si>
  <si>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</si>
  <si>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</si>
  <si>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</si>
  <si>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</si>
  <si>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</si>
  <si>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</si>
  <si>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</si>
  <si>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</si>
  <si>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</si>
  <si>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</si>
  <si>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</si>
  <si>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</si>
  <si>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</si>
  <si>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</si>
  <si>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</si>
  <si>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</si>
  <si>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</si>
  <si>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</si>
  <si>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rPr>
        <i/>
        <sz val="9"/>
        <color rgb="FF000000"/>
        <rFont val="Times New Roman"/>
      </rPr>
      <t>знает и называет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</si>
  <si>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</si>
  <si>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</si>
  <si>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</si>
  <si>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</si>
  <si>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</si>
  <si>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</si>
  <si>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</si>
  <si>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</si>
  <si>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</si>
  <si>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</si>
  <si>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</si>
  <si>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rPr>
        <i/>
        <sz val="9"/>
        <color rgb="FF000000"/>
        <rFont val="Times New Roman"/>
      </rPr>
      <t>знает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</si>
  <si>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</si>
  <si>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</si>
  <si>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</si>
  <si>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</si>
  <si>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</si>
  <si>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</si>
  <si>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</si>
  <si>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</si>
  <si>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</si>
  <si>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</si>
  <si>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</si>
  <si>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</si>
  <si>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</si>
  <si>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</si>
  <si>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</si>
  <si>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</si>
  <si>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</si>
  <si>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</si>
  <si>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</si>
  <si>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</si>
  <si>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rPr>
        <i/>
        <sz val="9"/>
        <color rgb="FF000000"/>
        <rFont val="Times New Roman"/>
      </rPr>
      <t xml:space="preserve">проявляет симпатию,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</si>
  <si>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</si>
  <si>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</si>
  <si>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rPr>
        <i/>
        <sz val="9"/>
        <color rgb="FF000000"/>
        <rFont val="Times New Roman"/>
      </rPr>
      <t>играет вместе, дружно,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</si>
  <si>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</si>
  <si>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</si>
  <si>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</si>
  <si>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</si>
  <si>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</si>
  <si>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</si>
  <si>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</si>
  <si>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</si>
  <si>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</si>
  <si>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</si>
  <si>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</si>
  <si>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</si>
  <si>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</si>
  <si>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</si>
  <si>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</si>
  <si>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</si>
  <si>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</si>
  <si>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</si>
  <si>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</si>
  <si>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</si>
  <si>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</si>
  <si>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</si>
  <si>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</si>
  <si>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</si>
  <si>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</si>
  <si>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</si>
  <si>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</si>
  <si>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</si>
  <si>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</si>
  <si>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</si>
  <si>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</si>
  <si>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</si>
  <si>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</si>
  <si>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</si>
  <si>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</si>
  <si>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</si>
  <si>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</si>
  <si>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</si>
  <si>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</si>
  <si>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</si>
  <si>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</si>
  <si>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</si>
  <si>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</si>
  <si>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</si>
  <si>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</si>
  <si>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</si>
  <si>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</si>
  <si>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</si>
  <si>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</si>
  <si>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</si>
  <si>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</si>
  <si>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</si>
  <si>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</si>
  <si>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</si>
  <si>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</si>
  <si>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</si>
  <si>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</si>
  <si>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</si>
  <si>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</si>
  <si>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</si>
  <si>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</si>
  <si>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</si>
  <si>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</si>
  <si>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</si>
  <si>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</si>
  <si>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</si>
  <si>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</si>
  <si>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</si>
  <si>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</si>
  <si>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</si>
  <si>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</si>
  <si>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</si>
  <si>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</si>
  <si>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</si>
  <si>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</si>
  <si>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</si>
  <si>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</si>
  <si>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</si>
  <si>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</si>
  <si>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</si>
  <si>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</si>
  <si>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</si>
  <si>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</si>
  <si>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                 Развитие познавательных и интеллектуальных навыков 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</si>
  <si>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</si>
  <si>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</si>
  <si>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</si>
  <si>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</si>
  <si>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</si>
  <si>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</si>
  <si>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</si>
  <si>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</si>
  <si>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</si>
  <si>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</si>
  <si>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</si>
  <si>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</si>
  <si>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</si>
  <si>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</si>
  <si>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</si>
  <si>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</si>
  <si>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</si>
  <si>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</si>
  <si>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</si>
  <si>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</si>
  <si>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</si>
  <si>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</si>
  <si>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</si>
  <si>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</si>
  <si>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</si>
  <si>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</si>
  <si>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</si>
  <si>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</si>
  <si>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</si>
  <si>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</si>
  <si>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</si>
  <si>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</si>
  <si>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</si>
  <si>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</si>
  <si>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</si>
  <si>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</si>
  <si>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</si>
  <si>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</si>
  <si>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</si>
  <si>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</si>
  <si>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</si>
  <si>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</si>
  <si>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</si>
  <si>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</si>
  <si>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</si>
  <si>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</si>
  <si>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</si>
  <si>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</si>
  <si>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</si>
  <si>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</si>
  <si>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</si>
  <si>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</si>
  <si>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</si>
  <si>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</si>
  <si>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</si>
  <si>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</si>
  <si>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</si>
  <si>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</si>
  <si>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</si>
  <si>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</si>
  <si>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</si>
  <si>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</si>
  <si>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</si>
  <si>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</si>
  <si>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</si>
  <si>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</si>
  <si>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</si>
  <si>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</si>
  <si>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</si>
  <si>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</si>
  <si>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</si>
  <si>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</si>
  <si>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</si>
  <si>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</si>
  <si>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</si>
  <si>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</si>
  <si>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</si>
  <si>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</si>
  <si>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</si>
  <si>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</si>
  <si>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</si>
  <si>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</si>
  <si>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</si>
  <si>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</si>
  <si>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</si>
  <si>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</si>
  <si>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</si>
  <si>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</si>
  <si>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</si>
  <si>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</si>
  <si>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</si>
  <si>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</si>
  <si>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</si>
  <si>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</si>
  <si>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</si>
  <si>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</si>
  <si>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</si>
  <si>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</si>
  <si>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</si>
  <si>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</si>
  <si>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</si>
  <si>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</si>
  <si>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</si>
  <si>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</si>
  <si>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</si>
  <si>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</si>
  <si>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</si>
  <si>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</si>
  <si>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</si>
  <si>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</si>
  <si>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</si>
  <si>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</si>
  <si>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</si>
  <si>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</si>
  <si>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</si>
  <si>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</si>
  <si>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</si>
  <si>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</si>
  <si>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</si>
  <si>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</si>
  <si>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</si>
  <si>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</si>
  <si>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</si>
  <si>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</si>
  <si>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</si>
  <si>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</si>
  <si>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</si>
  <si>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</si>
  <si>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</si>
  <si>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</si>
  <si>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</si>
  <si>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</si>
  <si>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</si>
  <si>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</si>
  <si>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</si>
  <si>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</si>
  <si>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</si>
  <si>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</si>
  <si>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</si>
  <si>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</si>
  <si>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</si>
  <si>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</si>
  <si>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</si>
  <si>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</si>
  <si>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</si>
  <si>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</si>
  <si>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</si>
  <si>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</si>
  <si>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</si>
  <si>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</si>
  <si>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</si>
  <si>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</si>
  <si>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</si>
  <si>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</si>
  <si>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</si>
  <si>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</si>
  <si>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</si>
  <si>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</si>
  <si>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</si>
  <si>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</si>
  <si>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</si>
  <si>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</si>
  <si>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</si>
  <si>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</si>
  <si>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</si>
  <si>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</si>
  <si>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</si>
  <si>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</si>
  <si>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</si>
  <si>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</si>
  <si>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</si>
  <si>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</si>
  <si>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</si>
  <si>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</si>
  <si>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</si>
  <si>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</si>
  <si>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</si>
  <si>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</si>
  <si>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</si>
  <si>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</si>
  <si>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</si>
  <si>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</si>
  <si>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</si>
  <si>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</si>
  <si>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</si>
  <si>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</si>
  <si>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</si>
  <si>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</si>
  <si>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</si>
  <si>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</si>
  <si>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</si>
  <si>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</si>
  <si>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</si>
  <si>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</si>
  <si>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</si>
  <si>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</si>
  <si>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</si>
  <si>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</si>
  <si>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</si>
  <si>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</si>
  <si>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</si>
  <si>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</si>
  <si>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</si>
  <si>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</si>
  <si>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</si>
  <si>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</si>
  <si>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</si>
  <si>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</si>
  <si>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</si>
  <si>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</si>
  <si>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</si>
  <si>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</si>
  <si>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</si>
  <si>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</si>
  <si>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</si>
  <si>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</si>
  <si>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</si>
  <si>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</si>
  <si>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</si>
  <si>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</si>
  <si>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</si>
  <si>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</si>
  <si>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</rPr>
      <t xml:space="preserve">прыгает на месте </t>
    </r>
    <r>
      <rPr>
        <sz val="9"/>
        <rFont val="Times New Roman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</si>
  <si>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</si>
  <si>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</si>
  <si>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</si>
  <si>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</si>
  <si>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</si>
  <si>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</si>
  <si>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</si>
  <si>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</si>
  <si>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</si>
  <si>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катается на санках с горки по одному и по два:</t>
  </si>
  <si>
    <t>скользит по ледяным дорожкам самостоятельно:</t>
  </si>
  <si>
    <t>делает повороты на лыжах вправо и влево, вокруг:</t>
  </si>
  <si>
    <t>катается на двухколесном велосипеде, самокате:</t>
  </si>
  <si>
    <t>старается плавать в воде, играет в различные игры: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</si>
  <si>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</si>
  <si>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</si>
  <si>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</si>
  <si>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</si>
  <si>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</si>
  <si>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</si>
  <si>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</si>
  <si>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</si>
  <si>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rFont val="Times New Roman"/>
      </rPr>
      <t xml:space="preserve">четко произносит согласные сходные по произношению, </t>
    </r>
    <r>
      <rPr>
        <sz val="9"/>
        <color rgb="FF000000"/>
        <rFont val="Times New Roman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</si>
  <si>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</si>
  <si>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</si>
  <si>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</si>
  <si>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</si>
  <si>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</si>
  <si>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</si>
  <si>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</si>
  <si>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</si>
  <si>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</si>
  <si>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</si>
  <si>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</si>
  <si>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</si>
  <si>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</si>
  <si>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</si>
  <si>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</si>
  <si>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</si>
  <si>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</si>
  <si>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</si>
  <si>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</si>
  <si>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</si>
  <si>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</si>
  <si>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</si>
  <si>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</si>
  <si>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</si>
  <si>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</si>
  <si>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</si>
  <si>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</si>
  <si>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</si>
  <si>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</si>
  <si>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</si>
  <si>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</si>
  <si>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</si>
  <si>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</si>
  <si>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</si>
  <si>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</si>
  <si>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</si>
  <si>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</si>
  <si>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</si>
  <si>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</si>
  <si>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</si>
  <si>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</si>
  <si>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</si>
  <si>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</si>
  <si>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</si>
  <si>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</si>
  <si>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</si>
  <si>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</si>
  <si>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</si>
  <si>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</si>
  <si>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</si>
  <si>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</si>
  <si>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</si>
  <si>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</si>
  <si>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</si>
  <si>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</si>
  <si>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</si>
  <si>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</si>
  <si>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</si>
  <si>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</si>
  <si>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</si>
  <si>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</si>
  <si>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</si>
  <si>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</si>
  <si>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</si>
  <si>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</si>
  <si>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</si>
  <si>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</si>
  <si>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</si>
  <si>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</si>
  <si>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</si>
  <si>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</si>
  <si>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</si>
  <si>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</si>
  <si>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</si>
  <si>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</si>
  <si>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</si>
  <si>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</si>
  <si>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</si>
  <si>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</si>
  <si>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</si>
  <si>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</si>
  <si>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</si>
  <si>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</si>
  <si>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</si>
  <si>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</si>
  <si>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</si>
  <si>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</si>
  <si>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</si>
  <si>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</si>
  <si>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</si>
  <si>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</si>
  <si>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</si>
  <si>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</si>
  <si>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</si>
  <si>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</si>
  <si>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</si>
  <si>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</si>
  <si>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</si>
  <si>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</si>
  <si>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</si>
  <si>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</si>
  <si>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</si>
  <si>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</si>
  <si>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</si>
  <si>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</si>
  <si>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</si>
  <si>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</si>
  <si>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</si>
  <si>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</si>
  <si>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</si>
  <si>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</si>
  <si>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</si>
  <si>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</si>
  <si>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</si>
  <si>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</si>
  <si>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</si>
  <si>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</si>
  <si>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</si>
  <si>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</si>
  <si>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</si>
  <si>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</si>
  <si>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</si>
  <si>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</si>
  <si>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</si>
  <si>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</si>
  <si>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</si>
  <si>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</si>
  <si>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</si>
  <si>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</si>
  <si>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</si>
  <si>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</si>
  <si>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</si>
  <si>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</si>
  <si>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</si>
  <si>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</si>
  <si>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</si>
  <si>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</si>
  <si>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</si>
  <si>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</si>
  <si>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</si>
  <si>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</si>
  <si>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</si>
  <si>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</si>
  <si>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</si>
  <si>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</si>
  <si>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</si>
  <si>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</si>
  <si>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</si>
  <si>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</si>
  <si>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</si>
  <si>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</si>
  <si>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</si>
  <si>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</si>
  <si>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</si>
  <si>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</si>
  <si>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</si>
  <si>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</si>
  <si>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</si>
  <si>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</si>
  <si>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</si>
  <si>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</si>
  <si>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</si>
  <si>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</si>
  <si>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</si>
  <si>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</si>
  <si>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</si>
  <si>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</si>
  <si>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</si>
  <si>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</si>
  <si>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</si>
  <si>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</si>
  <si>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</si>
  <si>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</si>
  <si>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</si>
  <si>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</si>
  <si>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</si>
  <si>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</si>
  <si>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</si>
  <si>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</si>
  <si>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</si>
  <si>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</si>
  <si>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</si>
  <si>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</si>
  <si>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</si>
  <si>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</si>
  <si>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</si>
  <si>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</si>
  <si>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</si>
  <si>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</si>
  <si>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</si>
  <si>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</si>
  <si>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</si>
  <si>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</si>
  <si>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</si>
  <si>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</si>
  <si>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</si>
  <si>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</si>
  <si>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</si>
  <si>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</si>
  <si>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</si>
  <si>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</si>
  <si>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</si>
  <si>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</si>
  <si>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rFont val="Times New Roman"/>
      </rPr>
      <t>подбрасывает мяч</t>
    </r>
    <r>
      <rPr>
        <sz val="9"/>
        <rFont val="Times New Roman"/>
      </rPr>
      <t xml:space="preserve"> </t>
    </r>
    <r>
      <rPr>
        <i/>
        <sz val="9"/>
        <rFont val="Times New Roman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</si>
  <si>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</si>
  <si>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</si>
  <si>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</si>
  <si>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</si>
  <si>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</si>
  <si>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</si>
  <si>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</si>
  <si>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</si>
  <si>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</si>
  <si>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</si>
  <si>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</si>
  <si>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</si>
  <si>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</si>
  <si>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</si>
  <si>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</si>
  <si>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</si>
  <si>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</si>
  <si>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</si>
  <si>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</si>
  <si>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</si>
  <si>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</si>
  <si>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</si>
  <si>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</si>
  <si>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</si>
  <si>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</si>
  <si>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</si>
  <si>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</si>
  <si>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</si>
  <si>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</si>
  <si>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</si>
  <si>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</si>
  <si>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</si>
  <si>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</si>
  <si>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</si>
  <si>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</si>
  <si>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</si>
  <si>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</si>
  <si>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</si>
  <si>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</si>
  <si>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</si>
  <si>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</si>
  <si>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</si>
  <si>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</si>
  <si>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</si>
  <si>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</si>
  <si>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</si>
  <si>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</si>
  <si>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</si>
  <si>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</si>
  <si>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</si>
  <si>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</si>
  <si>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</si>
  <si>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</si>
  <si>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</si>
  <si>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</si>
  <si>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</si>
  <si>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</si>
  <si>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</si>
  <si>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</si>
  <si>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</si>
  <si>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</si>
  <si>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</si>
  <si>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</si>
  <si>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</si>
  <si>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проявляет частично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</si>
  <si>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</si>
  <si>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</si>
  <si>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</si>
  <si>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</si>
  <si>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</si>
  <si>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</si>
  <si>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</si>
  <si>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</si>
  <si>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</si>
  <si>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</si>
  <si>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</si>
  <si>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</si>
  <si>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</si>
  <si>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</si>
  <si>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</si>
  <si>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</si>
  <si>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</si>
  <si>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</si>
  <si>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</si>
  <si>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</si>
  <si>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</si>
  <si>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</si>
  <si>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</si>
  <si>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</si>
  <si>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старается эмоционально воспринимать</t>
  </si>
  <si>
    <t>не воспринимать эмоционально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</si>
  <si>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</si>
  <si>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</si>
  <si>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</si>
  <si>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</si>
  <si>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</si>
  <si>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</si>
  <si>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</si>
  <si>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</si>
  <si>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</si>
  <si>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</si>
  <si>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</si>
  <si>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</si>
  <si>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</si>
  <si>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</si>
  <si>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</si>
  <si>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</si>
  <si>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</si>
  <si>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</si>
  <si>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</rPr>
      <t>выполняет свою роль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</si>
  <si>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</si>
  <si>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</si>
  <si>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</si>
  <si>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</si>
  <si>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</si>
  <si>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</si>
  <si>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</si>
  <si>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</si>
  <si>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</si>
  <si>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</si>
  <si>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</si>
  <si>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</si>
  <si>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</si>
  <si>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</si>
  <si>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</si>
  <si>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</si>
  <si>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</si>
  <si>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</si>
  <si>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</si>
  <si>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</si>
  <si>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</si>
  <si>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</si>
  <si>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</si>
  <si>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</si>
  <si>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</si>
  <si>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</si>
  <si>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</si>
  <si>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</si>
  <si>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</si>
  <si>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</si>
  <si>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</si>
  <si>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</si>
  <si>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</si>
  <si>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</si>
  <si>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</si>
  <si>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</si>
  <si>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</si>
  <si>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</si>
  <si>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</si>
  <si>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</si>
  <si>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</si>
  <si>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</si>
  <si>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</si>
  <si>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</si>
  <si>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</si>
  <si>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</si>
  <si>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не называет и не различает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</si>
  <si>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</si>
  <si>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</si>
  <si>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</si>
  <si>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</si>
  <si>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</si>
  <si>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</si>
  <si>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</si>
  <si>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</si>
  <si>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</si>
  <si>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</si>
  <si>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</si>
  <si>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</si>
  <si>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</si>
  <si>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</si>
  <si>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</si>
  <si>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</si>
  <si>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</si>
  <si>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</si>
  <si>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</si>
  <si>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</si>
  <si>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</rPr>
      <t>рассказывает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</si>
  <si>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</si>
  <si>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</si>
  <si>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</si>
  <si>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</si>
  <si>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</si>
  <si>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</si>
  <si>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</si>
  <si>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</si>
  <si>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</si>
  <si>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</si>
  <si>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</si>
  <si>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</si>
  <si>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</si>
  <si>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</si>
  <si>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</si>
  <si>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</si>
  <si>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</si>
  <si>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</si>
  <si>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</si>
  <si>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</si>
  <si>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</si>
  <si>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</si>
  <si>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</si>
  <si>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</si>
  <si>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</si>
  <si>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</si>
  <si>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</si>
  <si>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</si>
  <si>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</si>
  <si>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</si>
  <si>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</si>
  <si>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</si>
  <si>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</si>
  <si>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</si>
  <si>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</si>
  <si>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</si>
  <si>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</si>
  <si>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</si>
  <si>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</si>
  <si>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</si>
  <si>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</si>
  <si>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</si>
  <si>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</si>
  <si>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</si>
  <si>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</si>
  <si>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</si>
  <si>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</si>
  <si>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</si>
  <si>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</si>
  <si>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</si>
  <si>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</si>
  <si>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</si>
  <si>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</rPr>
      <t xml:space="preserve">получает новые цвета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</si>
  <si>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</si>
  <si>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</si>
  <si>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</si>
  <si>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</si>
  <si>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</si>
  <si>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</si>
  <si>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</si>
  <si>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</si>
  <si>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</si>
  <si>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</si>
  <si>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</si>
  <si>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</si>
  <si>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</si>
  <si>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</si>
  <si>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</rPr>
      <t>рисует элементы орнамента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</t>
    </r>
  </si>
  <si>
    <r>
      <rPr>
        <i/>
        <sz val="9"/>
        <color rgb="FF000000"/>
        <rFont val="Times New Roman"/>
      </rPr>
      <t xml:space="preserve">рисует элементы орнамента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</si>
  <si>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</si>
  <si>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</si>
  <si>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</si>
  <si>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</si>
  <si>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</si>
  <si>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</si>
  <si>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</si>
  <si>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</si>
  <si>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</si>
  <si>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</si>
  <si>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</si>
  <si>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</si>
  <si>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</si>
  <si>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</si>
  <si>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</si>
  <si>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</si>
  <si>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</si>
  <si>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</si>
  <si>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</si>
  <si>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</si>
  <si>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</si>
  <si>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</si>
  <si>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</rPr>
      <t>лепит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</si>
  <si>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</si>
  <si>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</si>
  <si>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</si>
  <si>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</si>
  <si>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</si>
  <si>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</si>
  <si>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</si>
  <si>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</si>
  <si>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</si>
  <si>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</si>
  <si>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</si>
  <si>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</si>
  <si>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</si>
  <si>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</si>
  <si>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</si>
  <si>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</si>
  <si>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</si>
  <si>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</si>
  <si>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</si>
  <si>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</si>
  <si>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</si>
  <si>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</si>
  <si>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</si>
  <si>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</si>
  <si>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</si>
  <si>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</si>
  <si>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</si>
  <si>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</si>
  <si>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</si>
  <si>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</si>
  <si>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</si>
  <si>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</si>
  <si>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</si>
  <si>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</si>
  <si>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</si>
  <si>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</si>
  <si>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</si>
  <si>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</si>
  <si>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</si>
  <si>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</si>
  <si>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</si>
  <si>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</si>
  <si>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</si>
  <si>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</si>
  <si>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</si>
  <si>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</si>
  <si>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</si>
  <si>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</si>
  <si>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</si>
  <si>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</si>
  <si>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</si>
  <si>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</si>
  <si>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</si>
  <si>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</si>
  <si>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</si>
  <si>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</si>
  <si>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</si>
  <si>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</si>
  <si>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</si>
  <si>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</si>
  <si>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</si>
  <si>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</si>
  <si>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</si>
  <si>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</si>
  <si>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</si>
  <si>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</si>
  <si>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</si>
  <si>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</si>
  <si>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</rPr>
      <t>совместно конструирует,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</si>
  <si>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</si>
  <si>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</si>
  <si>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</si>
  <si>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</si>
  <si>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</si>
  <si>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</si>
  <si>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</si>
  <si>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</si>
  <si>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</si>
  <si>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</si>
  <si>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</si>
  <si>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</si>
  <si>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</si>
  <si>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</si>
  <si>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</rPr>
      <t>выражает свое отношение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</si>
  <si>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</si>
  <si>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</si>
  <si>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</si>
  <si>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</si>
  <si>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</si>
  <si>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</si>
  <si>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</si>
  <si>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</si>
  <si>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</si>
  <si>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</si>
  <si>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</si>
  <si>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</si>
  <si>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</si>
  <si>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</si>
  <si>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</si>
  <si>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</si>
  <si>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</si>
  <si>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</si>
  <si>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</si>
  <si>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</si>
  <si>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</si>
  <si>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</si>
  <si>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</si>
  <si>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</si>
  <si>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</si>
  <si>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</si>
  <si>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</si>
  <si>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</si>
  <si>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</si>
  <si>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</si>
  <si>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</si>
  <si>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</si>
  <si>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</si>
  <si>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</si>
  <si>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</si>
  <si>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</si>
  <si>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</si>
  <si>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</si>
  <si>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</si>
  <si>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</si>
  <si>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</si>
  <si>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</si>
  <si>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</si>
  <si>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</si>
  <si>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</si>
  <si>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</si>
  <si>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</si>
  <si>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</si>
  <si>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</si>
  <si>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</si>
  <si>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</si>
  <si>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</si>
  <si>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</si>
  <si>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</si>
  <si>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</si>
  <si>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</si>
  <si>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</si>
  <si>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</si>
  <si>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</si>
  <si>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</si>
  <si>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</si>
  <si>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</si>
  <si>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</si>
  <si>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</si>
  <si>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</si>
  <si>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</si>
  <si>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</si>
  <si>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</si>
  <si>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</si>
  <si>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</si>
  <si>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</si>
  <si>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</si>
  <si>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</si>
  <si>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</si>
  <si>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</si>
  <si>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</rPr>
      <t xml:space="preserve">проявляет интерес к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</si>
  <si>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</si>
  <si>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</si>
  <si>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</si>
  <si>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</si>
  <si>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</si>
  <si>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</si>
  <si>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</si>
  <si>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</si>
  <si>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</si>
  <si>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</si>
  <si>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</si>
  <si>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</si>
  <si>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</si>
  <si>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</si>
  <si>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</si>
  <si>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</si>
  <si>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</si>
  <si>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</si>
  <si>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</si>
  <si>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</si>
  <si>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</si>
  <si>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</si>
  <si>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</si>
  <si>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</si>
  <si>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</si>
  <si>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</si>
  <si>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</si>
  <si>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</si>
  <si>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</si>
  <si>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</si>
  <si>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</si>
  <si>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</si>
  <si>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</si>
  <si>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</si>
  <si>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</si>
  <si>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</si>
  <si>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</si>
  <si>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</si>
  <si>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</si>
  <si>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</si>
  <si>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</si>
  <si>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</si>
  <si>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</si>
  <si>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</si>
  <si>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</si>
  <si>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</si>
  <si>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</si>
  <si>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</si>
  <si>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</si>
  <si>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</si>
  <si>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</si>
  <si>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</si>
  <si>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</si>
  <si>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</si>
  <si>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</si>
  <si>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</si>
  <si>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</si>
  <si>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</si>
  <si>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</si>
  <si>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</si>
  <si>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</si>
  <si>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проявляет интрес</t>
  </si>
  <si>
    <t>проявляет бережное отношение</t>
  </si>
  <si>
    <t>проявляет частичную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</si>
  <si>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</si>
  <si>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</si>
  <si>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</si>
  <si>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</si>
  <si>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</si>
  <si>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</si>
  <si>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</si>
  <si>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</si>
  <si>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</si>
  <si>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</si>
  <si>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</si>
  <si>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</rPr>
      <t>знает правила поведения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</si>
  <si>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</si>
  <si>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</si>
  <si>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</rPr>
      <t xml:space="preserve">понимает и соблюдает </t>
    </r>
    <r>
      <rPr>
        <sz val="9"/>
        <rFont val="Times New Roman"/>
      </rPr>
      <t xml:space="preserve"> </t>
    </r>
    <r>
      <rPr>
        <i/>
        <sz val="9"/>
        <color rgb="FF000000"/>
        <rFont val="Times New Roman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</si>
  <si>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</si>
  <si>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</si>
  <si>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</si>
  <si>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</si>
  <si>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</si>
  <si>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</si>
  <si>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</si>
  <si>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</si>
  <si>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</si>
  <si>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</si>
  <si>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</si>
  <si>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5-Ф</t>
  </si>
  <si>
    <t>5-К</t>
  </si>
  <si>
    <t>5-П</t>
  </si>
  <si>
    <t>5-Т</t>
  </si>
  <si>
    <t>5-С</t>
  </si>
  <si>
    <t>"Балапан"</t>
  </si>
  <si>
    <t>2022-2023г</t>
  </si>
  <si>
    <t>Абдикешева Жасмин Исаевна</t>
  </si>
  <si>
    <t>Апселева Даяна Оразбаевна</t>
  </si>
  <si>
    <t>Байдуков Семн Викторович</t>
  </si>
  <si>
    <t>Винокуров Даниил Дмитриевич</t>
  </si>
  <si>
    <t>Женисбекова Медина Кудайбергеновна</t>
  </si>
  <si>
    <t>Малинова Муслима</t>
  </si>
  <si>
    <t>Шепелев Кирилл Сергеевич</t>
  </si>
  <si>
    <t>Шепелева Милена Николаевна</t>
  </si>
  <si>
    <t>Ячникова Амина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</si>
</sst>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р_._-;\-* #,##0\ _р_._-;_-* &quot;-&quot;??\ _р_._-;_-@"/>
    <numFmt numFmtId="165" formatCode="0.0"/>
  </numFmts>
  <fonts count="22" x14ac:knownFonts="1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name val="Times New Roman"/>
    </font>
    <font>
      <sz val="11"/>
      <name val="Calibri"/>
    </font>
    <font>
      <i/>
      <sz val="12"/>
      <name val="Times New Roman"/>
    </font>
    <font>
      <sz val="9"/>
      <name val="Times New Roman"/>
    </font>
    <font>
      <sz val="9"/>
      <color rgb="FF000000"/>
      <name val="Times New Roman"/>
    </font>
    <font>
      <i/>
      <sz val="9"/>
      <name val="Times New Roman"/>
    </font>
    <font>
      <i/>
      <sz val="9"/>
      <color rgb="FF000000"/>
      <name val="Times New Roman"/>
    </font>
    <font>
      <sz val="10"/>
      <name val="Times New Roman"/>
    </font>
    <font>
      <b/>
      <sz val="11"/>
      <name val="Calibri"/>
    </font>
    <font>
      <sz val="8"/>
      <name val="Calibri"/>
    </font>
    <font>
      <i/>
      <sz val="11"/>
      <name val="Calibri"/>
    </font>
    <font>
      <b/>
      <sz val="12"/>
      <name val="Calibri"/>
    </font>
    <font>
      <u/>
      <sz val="12"/>
      <name val="Calibri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2" xfId="0" applyFont="1" applyBorder="1"/>
    <xf numFmtId="0" fontId="8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8" fillId="0" borderId="1" xfId="0" applyFont="1" applyBorder="1"/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8" fillId="0" borderId="0" xfId="0" applyNumberFormat="1" applyFont="1"/>
    <xf numFmtId="165" fontId="8" fillId="0" borderId="0" xfId="0" applyNumberFormat="1" applyFont="1"/>
    <xf numFmtId="0" fontId="1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1" fontId="2" fillId="0" borderId="8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8" fillId="0" borderId="0" xfId="0" applyNumberFormat="1" applyFont="1"/>
    <xf numFmtId="0" fontId="8" fillId="0" borderId="14" xfId="0" applyFont="1" applyBorder="1"/>
    <xf numFmtId="0" fontId="8" fillId="0" borderId="4" xfId="0" applyFont="1" applyBorder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15" xfId="0" applyFont="1" applyBorder="1"/>
    <xf numFmtId="0" fontId="10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0" borderId="8" xfId="0" applyFont="1" applyBorder="1"/>
    <xf numFmtId="0" fontId="20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9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1" fillId="0" borderId="3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4" xfId="0" applyFont="1" applyBorder="1"/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0"/>
  <sheetViews>
    <sheetView topLeftCell="A30" workbookViewId="0"/>
  </sheetViews>
  <sheetFormatPr defaultColWidth="14.42578125" defaultRowHeight="15" customHeight="1" x14ac:dyDescent="0.25"/>
  <cols>
    <col min="1" max="1" width="8.7109375" customWidth="1"/>
    <col min="2" max="2" width="23.5703125" customWidth="1"/>
    <col min="3" max="3" width="26.42578125" customWidth="1"/>
    <col min="4" max="5" width="11.42578125" customWidth="1"/>
    <col min="6" max="227" width="8.7109375" customWidth="1"/>
  </cols>
  <sheetData>
    <row r="1" spans="1:22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227" ht="15.75" customHeight="1" x14ac:dyDescent="0.25">
      <c r="A2" s="51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227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227" ht="15" customHeight="1" x14ac:dyDescent="0.25">
      <c r="A4" s="65" t="s">
        <v>3</v>
      </c>
      <c r="B4" s="65" t="s">
        <v>4</v>
      </c>
      <c r="C4" s="71" t="s"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5"/>
      <c r="AM4" s="70" t="s">
        <v>6</v>
      </c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5"/>
      <c r="CC4" s="70" t="s">
        <v>6</v>
      </c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8" t="s">
        <v>7</v>
      </c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5"/>
      <c r="EE4" s="80" t="s">
        <v>8</v>
      </c>
      <c r="EF4" s="54"/>
      <c r="EG4" s="54"/>
      <c r="EH4" s="54"/>
      <c r="EI4" s="54"/>
      <c r="EJ4" s="54"/>
      <c r="EK4" s="54"/>
      <c r="EL4" s="54"/>
      <c r="EM4" s="55"/>
      <c r="EN4" s="70" t="s">
        <v>8</v>
      </c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3" t="s">
        <v>9</v>
      </c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5"/>
    </row>
    <row r="5" spans="1:227" ht="15" customHeight="1" x14ac:dyDescent="0.25">
      <c r="A5" s="66"/>
      <c r="B5" s="66"/>
      <c r="C5" s="68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59" t="s">
        <v>11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5"/>
      <c r="CC5" s="56" t="s">
        <v>12</v>
      </c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5"/>
      <c r="DA5" s="57" t="s">
        <v>13</v>
      </c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5"/>
      <c r="EE5" s="81" t="s">
        <v>14</v>
      </c>
      <c r="EF5" s="54"/>
      <c r="EG5" s="54"/>
      <c r="EH5" s="54"/>
      <c r="EI5" s="54"/>
      <c r="EJ5" s="54"/>
      <c r="EK5" s="54"/>
      <c r="EL5" s="54"/>
      <c r="EM5" s="55"/>
      <c r="EN5" s="81" t="s">
        <v>15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6" t="s">
        <v>16</v>
      </c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</row>
    <row r="6" spans="1:227" ht="9.75" hidden="1" customHeight="1" x14ac:dyDescent="0.25">
      <c r="A6" s="66"/>
      <c r="B6" s="6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7"/>
      <c r="DA6" s="8"/>
      <c r="DB6" s="8"/>
      <c r="DC6" s="8"/>
      <c r="DD6" s="8"/>
      <c r="DE6" s="8"/>
      <c r="DF6" s="8"/>
      <c r="DG6" s="8"/>
      <c r="DH6" s="8"/>
      <c r="DI6" s="8"/>
      <c r="DJ6" s="8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7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</row>
    <row r="7" spans="1:227" ht="15" hidden="1" customHeight="1" x14ac:dyDescent="0.25">
      <c r="A7" s="66"/>
      <c r="B7" s="66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7"/>
      <c r="DA7" s="6"/>
      <c r="DB7" s="6"/>
      <c r="DC7" s="6"/>
      <c r="DD7" s="6"/>
      <c r="DE7" s="6"/>
      <c r="DF7" s="6"/>
      <c r="DG7" s="6"/>
      <c r="DH7" s="6"/>
      <c r="DI7" s="6"/>
      <c r="DJ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7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</row>
    <row r="8" spans="1:227" ht="15" hidden="1" customHeight="1" x14ac:dyDescent="0.25">
      <c r="A8" s="66"/>
      <c r="B8" s="66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7"/>
      <c r="DA8" s="6"/>
      <c r="DB8" s="6"/>
      <c r="DC8" s="6"/>
      <c r="DD8" s="6"/>
      <c r="DE8" s="6"/>
      <c r="DF8" s="6"/>
      <c r="DG8" s="6"/>
      <c r="DH8" s="6"/>
      <c r="DI8" s="6"/>
      <c r="DJ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7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</row>
    <row r="9" spans="1:227" ht="15" hidden="1" customHeight="1" x14ac:dyDescent="0.25">
      <c r="A9" s="66"/>
      <c r="B9" s="6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7"/>
      <c r="DA9" s="6"/>
      <c r="DB9" s="6"/>
      <c r="DC9" s="6"/>
      <c r="DD9" s="6"/>
      <c r="DE9" s="6"/>
      <c r="DF9" s="6"/>
      <c r="DG9" s="6"/>
      <c r="DH9" s="6"/>
      <c r="DI9" s="6"/>
      <c r="DJ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7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</row>
    <row r="10" spans="1:227" ht="15" hidden="1" customHeight="1" x14ac:dyDescent="0.25">
      <c r="A10" s="66"/>
      <c r="B10" s="66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7"/>
      <c r="DA10" s="6"/>
      <c r="DB10" s="6"/>
      <c r="DC10" s="6"/>
      <c r="DD10" s="6"/>
      <c r="DE10" s="6"/>
      <c r="DF10" s="6"/>
      <c r="DG10" s="6"/>
      <c r="DH10" s="6"/>
      <c r="DI10" s="6"/>
      <c r="DJ10" s="10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7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</row>
    <row r="11" spans="1:227" ht="15" customHeight="1" x14ac:dyDescent="0.25">
      <c r="A11" s="66"/>
      <c r="B11" s="66"/>
      <c r="C11" s="68" t="s">
        <v>17</v>
      </c>
      <c r="D11" s="61"/>
      <c r="E11" s="62"/>
      <c r="F11" s="60" t="s">
        <v>18</v>
      </c>
      <c r="G11" s="61"/>
      <c r="H11" s="62"/>
      <c r="I11" s="60" t="s">
        <v>19</v>
      </c>
      <c r="J11" s="61"/>
      <c r="K11" s="62"/>
      <c r="L11" s="60" t="s">
        <v>20</v>
      </c>
      <c r="M11" s="61"/>
      <c r="N11" s="62"/>
      <c r="O11" s="60" t="s">
        <v>21</v>
      </c>
      <c r="P11" s="61"/>
      <c r="Q11" s="62"/>
      <c r="R11" s="60" t="s">
        <v>22</v>
      </c>
      <c r="S11" s="61"/>
      <c r="T11" s="62"/>
      <c r="U11" s="60" t="s">
        <v>23</v>
      </c>
      <c r="V11" s="61"/>
      <c r="W11" s="62"/>
      <c r="X11" s="60" t="s">
        <v>24</v>
      </c>
      <c r="Y11" s="61"/>
      <c r="Z11" s="62"/>
      <c r="AA11" s="60" t="s">
        <v>25</v>
      </c>
      <c r="AB11" s="61"/>
      <c r="AC11" s="62"/>
      <c r="AD11" s="60" t="s">
        <v>26</v>
      </c>
      <c r="AE11" s="61"/>
      <c r="AF11" s="62"/>
      <c r="AG11" s="60" t="s">
        <v>27</v>
      </c>
      <c r="AH11" s="61"/>
      <c r="AI11" s="62"/>
      <c r="AJ11" s="60" t="s">
        <v>28</v>
      </c>
      <c r="AK11" s="61"/>
      <c r="AL11" s="62"/>
      <c r="AM11" s="60" t="s">
        <v>29</v>
      </c>
      <c r="AN11" s="61"/>
      <c r="AO11" s="62"/>
      <c r="AP11" s="60" t="s">
        <v>30</v>
      </c>
      <c r="AQ11" s="61"/>
      <c r="AR11" s="62"/>
      <c r="AS11" s="60" t="s">
        <v>31</v>
      </c>
      <c r="AT11" s="61"/>
      <c r="AU11" s="62"/>
      <c r="AV11" s="60" t="s">
        <v>32</v>
      </c>
      <c r="AW11" s="61"/>
      <c r="AX11" s="62"/>
      <c r="AY11" s="60" t="s">
        <v>33</v>
      </c>
      <c r="AZ11" s="61"/>
      <c r="BA11" s="62"/>
      <c r="BB11" s="60" t="s">
        <v>34</v>
      </c>
      <c r="BC11" s="61"/>
      <c r="BD11" s="62"/>
      <c r="BE11" s="63" t="s">
        <v>35</v>
      </c>
      <c r="BF11" s="61"/>
      <c r="BG11" s="62"/>
      <c r="BH11" s="60" t="s">
        <v>36</v>
      </c>
      <c r="BI11" s="61"/>
      <c r="BJ11" s="62"/>
      <c r="BK11" s="60" t="s">
        <v>37</v>
      </c>
      <c r="BL11" s="61"/>
      <c r="BM11" s="62"/>
      <c r="BN11" s="60" t="s">
        <v>38</v>
      </c>
      <c r="BO11" s="61"/>
      <c r="BP11" s="62"/>
      <c r="BQ11" s="60" t="s">
        <v>39</v>
      </c>
      <c r="BR11" s="61"/>
      <c r="BS11" s="62"/>
      <c r="BT11" s="60" t="s">
        <v>40</v>
      </c>
      <c r="BU11" s="61"/>
      <c r="BV11" s="62"/>
      <c r="BW11" s="64" t="s">
        <v>41</v>
      </c>
      <c r="BX11" s="61"/>
      <c r="BY11" s="62"/>
      <c r="BZ11" s="64" t="s">
        <v>42</v>
      </c>
      <c r="CA11" s="61"/>
      <c r="CB11" s="62"/>
      <c r="CC11" s="60" t="s">
        <v>43</v>
      </c>
      <c r="CD11" s="61"/>
      <c r="CE11" s="62"/>
      <c r="CF11" s="60" t="s">
        <v>44</v>
      </c>
      <c r="CG11" s="61"/>
      <c r="CH11" s="62"/>
      <c r="CI11" s="63" t="s">
        <v>45</v>
      </c>
      <c r="CJ11" s="61"/>
      <c r="CK11" s="62"/>
      <c r="CL11" s="60" t="s">
        <v>46</v>
      </c>
      <c r="CM11" s="61"/>
      <c r="CN11" s="62"/>
      <c r="CO11" s="60" t="s">
        <v>47</v>
      </c>
      <c r="CP11" s="61"/>
      <c r="CQ11" s="62"/>
      <c r="CR11" s="60" t="s">
        <v>48</v>
      </c>
      <c r="CS11" s="61"/>
      <c r="CT11" s="62"/>
      <c r="CU11" s="60" t="s">
        <v>49</v>
      </c>
      <c r="CV11" s="61"/>
      <c r="CW11" s="62"/>
      <c r="CX11" s="60" t="s">
        <v>50</v>
      </c>
      <c r="CY11" s="61"/>
      <c r="CZ11" s="62"/>
      <c r="DA11" s="63" t="s">
        <v>51</v>
      </c>
      <c r="DB11" s="61"/>
      <c r="DC11" s="62"/>
      <c r="DD11" s="63" t="s">
        <v>52</v>
      </c>
      <c r="DE11" s="61"/>
      <c r="DF11" s="62"/>
      <c r="DG11" s="63" t="s">
        <v>53</v>
      </c>
      <c r="DH11" s="61"/>
      <c r="DI11" s="62"/>
      <c r="DJ11" s="63" t="s">
        <v>54</v>
      </c>
      <c r="DK11" s="61"/>
      <c r="DL11" s="62"/>
      <c r="DM11" s="63" t="s">
        <v>55</v>
      </c>
      <c r="DN11" s="61"/>
      <c r="DO11" s="62"/>
      <c r="DP11" s="63" t="s">
        <v>56</v>
      </c>
      <c r="DQ11" s="61"/>
      <c r="DR11" s="62"/>
      <c r="DS11" s="63" t="s">
        <v>57</v>
      </c>
      <c r="DT11" s="61"/>
      <c r="DU11" s="62"/>
      <c r="DV11" s="63" t="s">
        <v>58</v>
      </c>
      <c r="DW11" s="61"/>
      <c r="DX11" s="62"/>
      <c r="DY11" s="63" t="s">
        <v>59</v>
      </c>
      <c r="DZ11" s="61"/>
      <c r="EA11" s="62"/>
      <c r="EB11" s="63" t="s">
        <v>60</v>
      </c>
      <c r="EC11" s="61"/>
      <c r="ED11" s="61"/>
      <c r="EE11" s="63" t="s">
        <v>61</v>
      </c>
      <c r="EF11" s="61"/>
      <c r="EG11" s="62"/>
      <c r="EH11" s="63" t="s">
        <v>62</v>
      </c>
      <c r="EI11" s="61"/>
      <c r="EJ11" s="62"/>
      <c r="EK11" s="63" t="s">
        <v>63</v>
      </c>
      <c r="EL11" s="61"/>
      <c r="EM11" s="62"/>
      <c r="EN11" s="63" t="s">
        <v>64</v>
      </c>
      <c r="EO11" s="61"/>
      <c r="EP11" s="62"/>
      <c r="EQ11" s="63" t="s">
        <v>65</v>
      </c>
      <c r="ER11" s="61"/>
      <c r="ES11" s="62"/>
      <c r="ET11" s="63" t="s">
        <v>66</v>
      </c>
      <c r="EU11" s="61"/>
      <c r="EV11" s="62"/>
      <c r="EW11" s="63" t="s">
        <v>67</v>
      </c>
      <c r="EX11" s="61"/>
      <c r="EY11" s="62"/>
      <c r="EZ11" s="63" t="s">
        <v>68</v>
      </c>
      <c r="FA11" s="61"/>
      <c r="FB11" s="62"/>
      <c r="FC11" s="63" t="s">
        <v>69</v>
      </c>
      <c r="FD11" s="61"/>
      <c r="FE11" s="62"/>
      <c r="FF11" s="63" t="s">
        <v>70</v>
      </c>
      <c r="FG11" s="61"/>
      <c r="FH11" s="62"/>
      <c r="FI11" s="63" t="s">
        <v>71</v>
      </c>
      <c r="FJ11" s="61"/>
      <c r="FK11" s="62"/>
      <c r="FL11" s="63" t="s">
        <v>72</v>
      </c>
      <c r="FM11" s="61"/>
      <c r="FN11" s="62"/>
      <c r="FO11" s="63" t="s">
        <v>73</v>
      </c>
      <c r="FP11" s="61"/>
      <c r="FQ11" s="62"/>
      <c r="FR11" s="63" t="s">
        <v>74</v>
      </c>
      <c r="FS11" s="61"/>
      <c r="FT11" s="62"/>
      <c r="FU11" s="63" t="s">
        <v>75</v>
      </c>
      <c r="FV11" s="61"/>
      <c r="FW11" s="62"/>
      <c r="FX11" s="63" t="s">
        <v>76</v>
      </c>
      <c r="FY11" s="61"/>
      <c r="FZ11" s="62"/>
      <c r="GA11" s="63" t="s">
        <v>77</v>
      </c>
      <c r="GB11" s="61"/>
      <c r="GC11" s="62"/>
      <c r="GD11" s="63" t="s">
        <v>78</v>
      </c>
      <c r="GE11" s="61"/>
      <c r="GF11" s="62"/>
      <c r="GG11" s="63" t="s">
        <v>79</v>
      </c>
      <c r="GH11" s="61"/>
      <c r="GI11" s="62"/>
      <c r="GJ11" s="63" t="s">
        <v>80</v>
      </c>
      <c r="GK11" s="61"/>
      <c r="GL11" s="62"/>
      <c r="GM11" s="63" t="s">
        <v>81</v>
      </c>
      <c r="GN11" s="61"/>
      <c r="GO11" s="62"/>
      <c r="GP11" s="63" t="s">
        <v>82</v>
      </c>
      <c r="GQ11" s="61"/>
      <c r="GR11" s="62"/>
      <c r="GS11" s="63" t="s">
        <v>83</v>
      </c>
      <c r="GT11" s="61"/>
      <c r="GU11" s="62"/>
      <c r="GV11" s="63" t="s">
        <v>84</v>
      </c>
      <c r="GW11" s="61"/>
      <c r="GX11" s="62"/>
      <c r="GY11" s="63" t="s">
        <v>85</v>
      </c>
      <c r="GZ11" s="61"/>
      <c r="HA11" s="62"/>
      <c r="HB11" s="63" t="s">
        <v>86</v>
      </c>
      <c r="HC11" s="61"/>
      <c r="HD11" s="62"/>
      <c r="HE11" s="63" t="s">
        <v>87</v>
      </c>
      <c r="HF11" s="61"/>
      <c r="HG11" s="62"/>
      <c r="HH11" s="63" t="s">
        <v>88</v>
      </c>
      <c r="HI11" s="61"/>
      <c r="HJ11" s="62"/>
      <c r="HK11" s="63" t="s">
        <v>89</v>
      </c>
      <c r="HL11" s="61"/>
      <c r="HM11" s="62"/>
      <c r="HN11" s="63" t="s">
        <v>90</v>
      </c>
      <c r="HO11" s="61"/>
      <c r="HP11" s="62"/>
      <c r="HQ11" s="63" t="s">
        <v>91</v>
      </c>
      <c r="HR11" s="61"/>
      <c r="HS11" s="62"/>
    </row>
    <row r="12" spans="1:227" ht="156" customHeight="1" x14ac:dyDescent="0.25">
      <c r="A12" s="66"/>
      <c r="B12" s="66"/>
      <c r="C12" s="77" t="s">
        <v>92</v>
      </c>
      <c r="D12" s="54"/>
      <c r="E12" s="55"/>
      <c r="F12" s="77" t="s">
        <v>93</v>
      </c>
      <c r="G12" s="54"/>
      <c r="H12" s="55"/>
      <c r="I12" s="77" t="s">
        <v>94</v>
      </c>
      <c r="J12" s="54"/>
      <c r="K12" s="55"/>
      <c r="L12" s="72" t="s">
        <v>95</v>
      </c>
      <c r="M12" s="54"/>
      <c r="N12" s="55"/>
      <c r="O12" s="72" t="s">
        <v>96</v>
      </c>
      <c r="P12" s="54"/>
      <c r="Q12" s="55"/>
      <c r="R12" s="72" t="s">
        <v>97</v>
      </c>
      <c r="S12" s="54"/>
      <c r="T12" s="55"/>
      <c r="U12" s="72" t="s">
        <v>98</v>
      </c>
      <c r="V12" s="54"/>
      <c r="W12" s="55"/>
      <c r="X12" s="72" t="s">
        <v>99</v>
      </c>
      <c r="Y12" s="54"/>
      <c r="Z12" s="55"/>
      <c r="AA12" s="72" t="s">
        <v>100</v>
      </c>
      <c r="AB12" s="54"/>
      <c r="AC12" s="55"/>
      <c r="AD12" s="72" t="s">
        <v>101</v>
      </c>
      <c r="AE12" s="54"/>
      <c r="AF12" s="55"/>
      <c r="AG12" s="72" t="s">
        <v>102</v>
      </c>
      <c r="AH12" s="54"/>
      <c r="AI12" s="55"/>
      <c r="AJ12" s="72" t="s">
        <v>103</v>
      </c>
      <c r="AK12" s="54"/>
      <c r="AL12" s="55"/>
      <c r="AM12" s="72" t="s">
        <v>104</v>
      </c>
      <c r="AN12" s="54"/>
      <c r="AO12" s="55"/>
      <c r="AP12" s="72" t="s">
        <v>105</v>
      </c>
      <c r="AQ12" s="54"/>
      <c r="AR12" s="55"/>
      <c r="AS12" s="72" t="s">
        <v>106</v>
      </c>
      <c r="AT12" s="54"/>
      <c r="AU12" s="55"/>
      <c r="AV12" s="72" t="s">
        <v>107</v>
      </c>
      <c r="AW12" s="54"/>
      <c r="AX12" s="55"/>
      <c r="AY12" s="72" t="s">
        <v>108</v>
      </c>
      <c r="AZ12" s="54"/>
      <c r="BA12" s="55"/>
      <c r="BB12" s="72" t="s">
        <v>109</v>
      </c>
      <c r="BC12" s="54"/>
      <c r="BD12" s="55"/>
      <c r="BE12" s="72" t="s">
        <v>110</v>
      </c>
      <c r="BF12" s="54"/>
      <c r="BG12" s="55"/>
      <c r="BH12" s="72" t="s">
        <v>111</v>
      </c>
      <c r="BI12" s="54"/>
      <c r="BJ12" s="55"/>
      <c r="BK12" s="72" t="s">
        <v>112</v>
      </c>
      <c r="BL12" s="54"/>
      <c r="BM12" s="55"/>
      <c r="BN12" s="72" t="s">
        <v>113</v>
      </c>
      <c r="BO12" s="54"/>
      <c r="BP12" s="55"/>
      <c r="BQ12" s="72" t="s">
        <v>114</v>
      </c>
      <c r="BR12" s="54"/>
      <c r="BS12" s="55"/>
      <c r="BT12" s="72" t="s">
        <v>115</v>
      </c>
      <c r="BU12" s="54"/>
      <c r="BV12" s="55"/>
      <c r="BW12" s="72" t="s">
        <v>116</v>
      </c>
      <c r="BX12" s="54"/>
      <c r="BY12" s="55"/>
      <c r="BZ12" s="72" t="s">
        <v>117</v>
      </c>
      <c r="CA12" s="54"/>
      <c r="CB12" s="55"/>
      <c r="CC12" s="72" t="s">
        <v>118</v>
      </c>
      <c r="CD12" s="54"/>
      <c r="CE12" s="55"/>
      <c r="CF12" s="72" t="s">
        <v>119</v>
      </c>
      <c r="CG12" s="54"/>
      <c r="CH12" s="55"/>
      <c r="CI12" s="72" t="s">
        <v>120</v>
      </c>
      <c r="CJ12" s="54"/>
      <c r="CK12" s="55"/>
      <c r="CL12" s="72" t="s">
        <v>121</v>
      </c>
      <c r="CM12" s="54"/>
      <c r="CN12" s="55"/>
      <c r="CO12" s="72" t="s">
        <v>122</v>
      </c>
      <c r="CP12" s="54"/>
      <c r="CQ12" s="55"/>
      <c r="CR12" s="72" t="s">
        <v>123</v>
      </c>
      <c r="CS12" s="54"/>
      <c r="CT12" s="55"/>
      <c r="CU12" s="72" t="s">
        <v>124</v>
      </c>
      <c r="CV12" s="54"/>
      <c r="CW12" s="55"/>
      <c r="CX12" s="72" t="s">
        <v>125</v>
      </c>
      <c r="CY12" s="54"/>
      <c r="CZ12" s="55"/>
      <c r="DA12" s="72" t="s">
        <v>126</v>
      </c>
      <c r="DB12" s="54"/>
      <c r="DC12" s="55"/>
      <c r="DD12" s="72" t="s">
        <v>127</v>
      </c>
      <c r="DE12" s="54"/>
      <c r="DF12" s="55"/>
      <c r="DG12" s="72" t="s">
        <v>128</v>
      </c>
      <c r="DH12" s="54"/>
      <c r="DI12" s="55"/>
      <c r="DJ12" s="72" t="s">
        <v>129</v>
      </c>
      <c r="DK12" s="54"/>
      <c r="DL12" s="55"/>
      <c r="DM12" s="77" t="s">
        <v>130</v>
      </c>
      <c r="DN12" s="54"/>
      <c r="DO12" s="55"/>
      <c r="DP12" s="77" t="s">
        <v>131</v>
      </c>
      <c r="DQ12" s="54"/>
      <c r="DR12" s="55"/>
      <c r="DS12" s="72" t="s">
        <v>132</v>
      </c>
      <c r="DT12" s="54"/>
      <c r="DU12" s="55"/>
      <c r="DV12" s="72" t="s">
        <v>133</v>
      </c>
      <c r="DW12" s="54"/>
      <c r="DX12" s="55"/>
      <c r="DY12" s="72" t="s">
        <v>134</v>
      </c>
      <c r="DZ12" s="54"/>
      <c r="EA12" s="55"/>
      <c r="EB12" s="72" t="s">
        <v>135</v>
      </c>
      <c r="EC12" s="54"/>
      <c r="ED12" s="55"/>
      <c r="EE12" s="72" t="s">
        <v>136</v>
      </c>
      <c r="EF12" s="54"/>
      <c r="EG12" s="55"/>
      <c r="EH12" s="72" t="s">
        <v>137</v>
      </c>
      <c r="EI12" s="54"/>
      <c r="EJ12" s="55"/>
      <c r="EK12" s="72" t="s">
        <v>138</v>
      </c>
      <c r="EL12" s="54"/>
      <c r="EM12" s="55"/>
      <c r="EN12" s="72" t="s">
        <v>139</v>
      </c>
      <c r="EO12" s="54"/>
      <c r="EP12" s="55"/>
      <c r="EQ12" s="72" t="s">
        <v>140</v>
      </c>
      <c r="ER12" s="54"/>
      <c r="ES12" s="55"/>
      <c r="ET12" s="72" t="s">
        <v>141</v>
      </c>
      <c r="EU12" s="54"/>
      <c r="EV12" s="55"/>
      <c r="EW12" s="72" t="s">
        <v>142</v>
      </c>
      <c r="EX12" s="54"/>
      <c r="EY12" s="55"/>
      <c r="EZ12" s="72" t="s">
        <v>143</v>
      </c>
      <c r="FA12" s="54"/>
      <c r="FB12" s="55"/>
      <c r="FC12" s="72" t="s">
        <v>144</v>
      </c>
      <c r="FD12" s="54"/>
      <c r="FE12" s="55"/>
      <c r="FF12" s="72" t="s">
        <v>145</v>
      </c>
      <c r="FG12" s="54"/>
      <c r="FH12" s="55"/>
      <c r="FI12" s="72" t="s">
        <v>146</v>
      </c>
      <c r="FJ12" s="54"/>
      <c r="FK12" s="55"/>
      <c r="FL12" s="72" t="s">
        <v>147</v>
      </c>
      <c r="FM12" s="54"/>
      <c r="FN12" s="55"/>
      <c r="FO12" s="72" t="s">
        <v>148</v>
      </c>
      <c r="FP12" s="54"/>
      <c r="FQ12" s="55"/>
      <c r="FR12" s="72" t="s">
        <v>149</v>
      </c>
      <c r="FS12" s="54"/>
      <c r="FT12" s="55"/>
      <c r="FU12" s="72" t="s">
        <v>150</v>
      </c>
      <c r="FV12" s="54"/>
      <c r="FW12" s="55"/>
      <c r="FX12" s="72" t="s">
        <v>151</v>
      </c>
      <c r="FY12" s="54"/>
      <c r="FZ12" s="55"/>
      <c r="GA12" s="72" t="s">
        <v>152</v>
      </c>
      <c r="GB12" s="54"/>
      <c r="GC12" s="55"/>
      <c r="GD12" s="72" t="s">
        <v>153</v>
      </c>
      <c r="GE12" s="54"/>
      <c r="GF12" s="55"/>
      <c r="GG12" s="72" t="s">
        <v>154</v>
      </c>
      <c r="GH12" s="54"/>
      <c r="GI12" s="55"/>
      <c r="GJ12" s="72" t="s">
        <v>155</v>
      </c>
      <c r="GK12" s="54"/>
      <c r="GL12" s="55"/>
      <c r="GM12" s="72" t="s">
        <v>156</v>
      </c>
      <c r="GN12" s="54"/>
      <c r="GO12" s="55"/>
      <c r="GP12" s="72" t="s">
        <v>157</v>
      </c>
      <c r="GQ12" s="54"/>
      <c r="GR12" s="55"/>
      <c r="GS12" s="72" t="s">
        <v>158</v>
      </c>
      <c r="GT12" s="54"/>
      <c r="GU12" s="55"/>
      <c r="GV12" s="72" t="s">
        <v>159</v>
      </c>
      <c r="GW12" s="54"/>
      <c r="GX12" s="55"/>
      <c r="GY12" s="72" t="s">
        <v>160</v>
      </c>
      <c r="GZ12" s="54"/>
      <c r="HA12" s="55"/>
      <c r="HB12" s="72" t="s">
        <v>161</v>
      </c>
      <c r="HC12" s="54"/>
      <c r="HD12" s="55"/>
      <c r="HE12" s="72" t="s">
        <v>162</v>
      </c>
      <c r="HF12" s="54"/>
      <c r="HG12" s="55"/>
      <c r="HH12" s="72" t="s">
        <v>163</v>
      </c>
      <c r="HI12" s="54"/>
      <c r="HJ12" s="55"/>
      <c r="HK12" s="72" t="s">
        <v>164</v>
      </c>
      <c r="HL12" s="54"/>
      <c r="HM12" s="55"/>
      <c r="HN12" s="72" t="s">
        <v>165</v>
      </c>
      <c r="HO12" s="54"/>
      <c r="HP12" s="55"/>
      <c r="HQ12" s="72" t="s">
        <v>166</v>
      </c>
      <c r="HR12" s="54"/>
      <c r="HS12" s="55"/>
    </row>
    <row r="13" spans="1:227" ht="124.5" customHeight="1" x14ac:dyDescent="0.25">
      <c r="A13" s="67"/>
      <c r="B13" s="67"/>
      <c r="C13" s="11" t="s">
        <v>167</v>
      </c>
      <c r="D13" s="11" t="s">
        <v>168</v>
      </c>
      <c r="E13" s="11" t="s">
        <v>169</v>
      </c>
      <c r="F13" s="11" t="s">
        <v>170</v>
      </c>
      <c r="G13" s="11" t="s">
        <v>171</v>
      </c>
      <c r="H13" s="11" t="s">
        <v>172</v>
      </c>
      <c r="I13" s="11" t="s">
        <v>173</v>
      </c>
      <c r="J13" s="11" t="s">
        <v>174</v>
      </c>
      <c r="K13" s="11" t="s">
        <v>175</v>
      </c>
      <c r="L13" s="12" t="s">
        <v>176</v>
      </c>
      <c r="M13" s="12" t="s">
        <v>177</v>
      </c>
      <c r="N13" s="12" t="s">
        <v>178</v>
      </c>
      <c r="O13" s="12" t="s">
        <v>179</v>
      </c>
      <c r="P13" s="12" t="s">
        <v>177</v>
      </c>
      <c r="Q13" s="12" t="s">
        <v>180</v>
      </c>
      <c r="R13" s="12" t="s">
        <v>181</v>
      </c>
      <c r="S13" s="12" t="s">
        <v>182</v>
      </c>
      <c r="T13" s="12" t="s">
        <v>183</v>
      </c>
      <c r="U13" s="12" t="s">
        <v>179</v>
      </c>
      <c r="V13" s="12" t="s">
        <v>177</v>
      </c>
      <c r="W13" s="12" t="s">
        <v>178</v>
      </c>
      <c r="X13" s="12" t="s">
        <v>184</v>
      </c>
      <c r="Y13" s="12" t="s">
        <v>185</v>
      </c>
      <c r="Z13" s="12" t="s">
        <v>183</v>
      </c>
      <c r="AA13" s="12" t="s">
        <v>186</v>
      </c>
      <c r="AB13" s="12" t="s">
        <v>187</v>
      </c>
      <c r="AC13" s="12" t="s">
        <v>188</v>
      </c>
      <c r="AD13" s="12" t="s">
        <v>189</v>
      </c>
      <c r="AE13" s="12" t="s">
        <v>190</v>
      </c>
      <c r="AF13" s="12" t="s">
        <v>191</v>
      </c>
      <c r="AG13" s="12" t="s">
        <v>192</v>
      </c>
      <c r="AH13" s="12" t="s">
        <v>193</v>
      </c>
      <c r="AI13" s="12" t="s">
        <v>194</v>
      </c>
      <c r="AJ13" s="12" t="s">
        <v>195</v>
      </c>
      <c r="AK13" s="12" t="s">
        <v>196</v>
      </c>
      <c r="AL13" s="12" t="s">
        <v>197</v>
      </c>
      <c r="AM13" s="12" t="s">
        <v>198</v>
      </c>
      <c r="AN13" s="12" t="s">
        <v>199</v>
      </c>
      <c r="AO13" s="12" t="s">
        <v>200</v>
      </c>
      <c r="AP13" s="12" t="s">
        <v>201</v>
      </c>
      <c r="AQ13" s="12" t="s">
        <v>202</v>
      </c>
      <c r="AR13" s="12" t="s">
        <v>203</v>
      </c>
      <c r="AS13" s="12" t="s">
        <v>204</v>
      </c>
      <c r="AT13" s="12" t="s">
        <v>205</v>
      </c>
      <c r="AU13" s="12" t="s">
        <v>206</v>
      </c>
      <c r="AV13" s="12" t="s">
        <v>207</v>
      </c>
      <c r="AW13" s="12" t="s">
        <v>208</v>
      </c>
      <c r="AX13" s="12" t="s">
        <v>194</v>
      </c>
      <c r="AY13" s="12" t="s">
        <v>209</v>
      </c>
      <c r="AZ13" s="12" t="s">
        <v>210</v>
      </c>
      <c r="BA13" s="12" t="s">
        <v>211</v>
      </c>
      <c r="BB13" s="12" t="s">
        <v>212</v>
      </c>
      <c r="BC13" s="12" t="s">
        <v>213</v>
      </c>
      <c r="BD13" s="12" t="s">
        <v>214</v>
      </c>
      <c r="BE13" s="12" t="s">
        <v>215</v>
      </c>
      <c r="BF13" s="12" t="s">
        <v>216</v>
      </c>
      <c r="BG13" s="12" t="s">
        <v>217</v>
      </c>
      <c r="BH13" s="12" t="s">
        <v>218</v>
      </c>
      <c r="BI13" s="12" t="s">
        <v>219</v>
      </c>
      <c r="BJ13" s="12" t="s">
        <v>220</v>
      </c>
      <c r="BK13" s="12" t="s">
        <v>221</v>
      </c>
      <c r="BL13" s="12" t="s">
        <v>222</v>
      </c>
      <c r="BM13" s="12" t="s">
        <v>223</v>
      </c>
      <c r="BN13" s="12" t="s">
        <v>224</v>
      </c>
      <c r="BO13" s="12" t="s">
        <v>225</v>
      </c>
      <c r="BP13" s="12" t="s">
        <v>226</v>
      </c>
      <c r="BQ13" s="12" t="s">
        <v>227</v>
      </c>
      <c r="BR13" s="12" t="s">
        <v>228</v>
      </c>
      <c r="BS13" s="12" t="s">
        <v>229</v>
      </c>
      <c r="BT13" s="12" t="s">
        <v>230</v>
      </c>
      <c r="BU13" s="12" t="s">
        <v>231</v>
      </c>
      <c r="BV13" s="12" t="s">
        <v>232</v>
      </c>
      <c r="BW13" s="12" t="s">
        <v>233</v>
      </c>
      <c r="BX13" s="12" t="s">
        <v>234</v>
      </c>
      <c r="BY13" s="12" t="s">
        <v>235</v>
      </c>
      <c r="BZ13" s="12" t="s">
        <v>236</v>
      </c>
      <c r="CA13" s="12" t="s">
        <v>237</v>
      </c>
      <c r="CB13" s="12" t="s">
        <v>238</v>
      </c>
      <c r="CC13" s="12" t="s">
        <v>239</v>
      </c>
      <c r="CD13" s="12" t="s">
        <v>240</v>
      </c>
      <c r="CE13" s="12" t="s">
        <v>241</v>
      </c>
      <c r="CF13" s="12" t="s">
        <v>242</v>
      </c>
      <c r="CG13" s="12" t="s">
        <v>243</v>
      </c>
      <c r="CH13" s="12" t="s">
        <v>244</v>
      </c>
      <c r="CI13" s="12" t="s">
        <v>245</v>
      </c>
      <c r="CJ13" s="12" t="s">
        <v>246</v>
      </c>
      <c r="CK13" s="12" t="s">
        <v>247</v>
      </c>
      <c r="CL13" s="12" t="s">
        <v>248</v>
      </c>
      <c r="CM13" s="12" t="s">
        <v>249</v>
      </c>
      <c r="CN13" s="12" t="s">
        <v>250</v>
      </c>
      <c r="CO13" s="12" t="s">
        <v>251</v>
      </c>
      <c r="CP13" s="12" t="s">
        <v>252</v>
      </c>
      <c r="CQ13" s="12" t="s">
        <v>253</v>
      </c>
      <c r="CR13" s="12" t="s">
        <v>254</v>
      </c>
      <c r="CS13" s="12" t="s">
        <v>219</v>
      </c>
      <c r="CT13" s="12" t="s">
        <v>255</v>
      </c>
      <c r="CU13" s="12" t="s">
        <v>256</v>
      </c>
      <c r="CV13" s="12" t="s">
        <v>257</v>
      </c>
      <c r="CW13" s="12" t="s">
        <v>258</v>
      </c>
      <c r="CX13" s="12" t="s">
        <v>259</v>
      </c>
      <c r="CY13" s="12" t="s">
        <v>260</v>
      </c>
      <c r="CZ13" s="12" t="s">
        <v>261</v>
      </c>
      <c r="DA13" s="12" t="s">
        <v>262</v>
      </c>
      <c r="DB13" s="12" t="s">
        <v>263</v>
      </c>
      <c r="DC13" s="12" t="s">
        <v>264</v>
      </c>
      <c r="DD13" s="12" t="s">
        <v>265</v>
      </c>
      <c r="DE13" s="12" t="s">
        <v>266</v>
      </c>
      <c r="DF13" s="12" t="s">
        <v>267</v>
      </c>
      <c r="DG13" s="12" t="s">
        <v>268</v>
      </c>
      <c r="DH13" s="12" t="s">
        <v>269</v>
      </c>
      <c r="DI13" s="12" t="s">
        <v>270</v>
      </c>
      <c r="DJ13" s="12" t="s">
        <v>271</v>
      </c>
      <c r="DK13" s="12" t="s">
        <v>272</v>
      </c>
      <c r="DL13" s="12" t="s">
        <v>273</v>
      </c>
      <c r="DM13" s="12" t="s">
        <v>274</v>
      </c>
      <c r="DN13" s="12" t="s">
        <v>275</v>
      </c>
      <c r="DO13" s="12" t="s">
        <v>276</v>
      </c>
      <c r="DP13" s="12" t="s">
        <v>277</v>
      </c>
      <c r="DQ13" s="12" t="s">
        <v>278</v>
      </c>
      <c r="DR13" s="12" t="s">
        <v>279</v>
      </c>
      <c r="DS13" s="12" t="s">
        <v>280</v>
      </c>
      <c r="DT13" s="12" t="s">
        <v>281</v>
      </c>
      <c r="DU13" s="12" t="s">
        <v>282</v>
      </c>
      <c r="DV13" s="12" t="s">
        <v>262</v>
      </c>
      <c r="DW13" s="12" t="s">
        <v>283</v>
      </c>
      <c r="DX13" s="12" t="s">
        <v>284</v>
      </c>
      <c r="DY13" s="12" t="s">
        <v>285</v>
      </c>
      <c r="DZ13" s="12" t="s">
        <v>286</v>
      </c>
      <c r="EA13" s="12" t="s">
        <v>287</v>
      </c>
      <c r="EB13" s="12" t="s">
        <v>288</v>
      </c>
      <c r="EC13" s="12" t="s">
        <v>289</v>
      </c>
      <c r="ED13" s="12" t="s">
        <v>290</v>
      </c>
      <c r="EE13" s="12" t="s">
        <v>291</v>
      </c>
      <c r="EF13" s="12" t="s">
        <v>292</v>
      </c>
      <c r="EG13" s="12" t="s">
        <v>293</v>
      </c>
      <c r="EH13" s="12" t="s">
        <v>294</v>
      </c>
      <c r="EI13" s="12" t="s">
        <v>295</v>
      </c>
      <c r="EJ13" s="12" t="s">
        <v>296</v>
      </c>
      <c r="EK13" s="12" t="s">
        <v>297</v>
      </c>
      <c r="EL13" s="12" t="s">
        <v>298</v>
      </c>
      <c r="EM13" s="12" t="s">
        <v>299</v>
      </c>
      <c r="EN13" s="12" t="s">
        <v>300</v>
      </c>
      <c r="EO13" s="12" t="s">
        <v>301</v>
      </c>
      <c r="EP13" s="12" t="s">
        <v>302</v>
      </c>
      <c r="EQ13" s="12" t="s">
        <v>303</v>
      </c>
      <c r="ER13" s="12" t="s">
        <v>304</v>
      </c>
      <c r="ES13" s="12" t="s">
        <v>305</v>
      </c>
      <c r="ET13" s="12" t="s">
        <v>306</v>
      </c>
      <c r="EU13" s="12" t="s">
        <v>307</v>
      </c>
      <c r="EV13" s="12" t="s">
        <v>308</v>
      </c>
      <c r="EW13" s="12" t="s">
        <v>245</v>
      </c>
      <c r="EX13" s="12" t="s">
        <v>309</v>
      </c>
      <c r="EY13" s="12" t="s">
        <v>247</v>
      </c>
      <c r="EZ13" s="12" t="s">
        <v>310</v>
      </c>
      <c r="FA13" s="12" t="s">
        <v>263</v>
      </c>
      <c r="FB13" s="12" t="s">
        <v>284</v>
      </c>
      <c r="FC13" s="12" t="s">
        <v>311</v>
      </c>
      <c r="FD13" s="12" t="s">
        <v>312</v>
      </c>
      <c r="FE13" s="12" t="s">
        <v>313</v>
      </c>
      <c r="FF13" s="12" t="s">
        <v>314</v>
      </c>
      <c r="FG13" s="12" t="s">
        <v>315</v>
      </c>
      <c r="FH13" s="12" t="s">
        <v>238</v>
      </c>
      <c r="FI13" s="12" t="s">
        <v>288</v>
      </c>
      <c r="FJ13" s="12" t="s">
        <v>316</v>
      </c>
      <c r="FK13" s="12" t="s">
        <v>317</v>
      </c>
      <c r="FL13" s="12" t="s">
        <v>318</v>
      </c>
      <c r="FM13" s="12" t="s">
        <v>181</v>
      </c>
      <c r="FN13" s="12" t="s">
        <v>319</v>
      </c>
      <c r="FO13" s="12" t="s">
        <v>320</v>
      </c>
      <c r="FP13" s="12" t="s">
        <v>321</v>
      </c>
      <c r="FQ13" s="12" t="s">
        <v>322</v>
      </c>
      <c r="FR13" s="12" t="s">
        <v>323</v>
      </c>
      <c r="FS13" s="12" t="s">
        <v>324</v>
      </c>
      <c r="FT13" s="12" t="s">
        <v>325</v>
      </c>
      <c r="FU13" s="12" t="s">
        <v>326</v>
      </c>
      <c r="FV13" s="12" t="s">
        <v>327</v>
      </c>
      <c r="FW13" s="12" t="s">
        <v>328</v>
      </c>
      <c r="FX13" s="12" t="s">
        <v>329</v>
      </c>
      <c r="FY13" s="12" t="s">
        <v>330</v>
      </c>
      <c r="FZ13" s="12" t="s">
        <v>331</v>
      </c>
      <c r="GA13" s="12" t="s">
        <v>181</v>
      </c>
      <c r="GB13" s="12" t="s">
        <v>332</v>
      </c>
      <c r="GC13" s="12" t="s">
        <v>333</v>
      </c>
      <c r="GD13" s="12" t="s">
        <v>334</v>
      </c>
      <c r="GE13" s="12" t="s">
        <v>335</v>
      </c>
      <c r="GF13" s="12" t="s">
        <v>317</v>
      </c>
      <c r="GG13" s="12" t="s">
        <v>336</v>
      </c>
      <c r="GH13" s="12" t="s">
        <v>332</v>
      </c>
      <c r="GI13" s="12" t="s">
        <v>183</v>
      </c>
      <c r="GJ13" s="12" t="s">
        <v>337</v>
      </c>
      <c r="GK13" s="12" t="s">
        <v>338</v>
      </c>
      <c r="GL13" s="12" t="s">
        <v>339</v>
      </c>
      <c r="GM13" s="12" t="s">
        <v>326</v>
      </c>
      <c r="GN13" s="12" t="s">
        <v>327</v>
      </c>
      <c r="GO13" s="12" t="s">
        <v>328</v>
      </c>
      <c r="GP13" s="12" t="s">
        <v>340</v>
      </c>
      <c r="GQ13" s="12" t="s">
        <v>341</v>
      </c>
      <c r="GR13" s="12" t="s">
        <v>342</v>
      </c>
      <c r="GS13" s="12" t="s">
        <v>167</v>
      </c>
      <c r="GT13" s="12" t="s">
        <v>168</v>
      </c>
      <c r="GU13" s="12" t="s">
        <v>343</v>
      </c>
      <c r="GV13" s="12" t="s">
        <v>344</v>
      </c>
      <c r="GW13" s="12" t="s">
        <v>345</v>
      </c>
      <c r="GX13" s="12" t="s">
        <v>346</v>
      </c>
      <c r="GY13" s="12" t="s">
        <v>347</v>
      </c>
      <c r="GZ13" s="12" t="s">
        <v>348</v>
      </c>
      <c r="HA13" s="12" t="s">
        <v>349</v>
      </c>
      <c r="HB13" s="12" t="s">
        <v>350</v>
      </c>
      <c r="HC13" s="12" t="s">
        <v>351</v>
      </c>
      <c r="HD13" s="12" t="s">
        <v>352</v>
      </c>
      <c r="HE13" s="12" t="s">
        <v>353</v>
      </c>
      <c r="HF13" s="12" t="s">
        <v>354</v>
      </c>
      <c r="HG13" s="12" t="s">
        <v>355</v>
      </c>
      <c r="HH13" s="12" t="s">
        <v>356</v>
      </c>
      <c r="HI13" s="12" t="s">
        <v>357</v>
      </c>
      <c r="HJ13" s="12" t="s">
        <v>358</v>
      </c>
      <c r="HK13" s="12" t="s">
        <v>359</v>
      </c>
      <c r="HL13" s="12" t="s">
        <v>182</v>
      </c>
      <c r="HM13" s="12" t="s">
        <v>360</v>
      </c>
      <c r="HN13" s="12" t="s">
        <v>361</v>
      </c>
      <c r="HO13" s="12" t="s">
        <v>362</v>
      </c>
      <c r="HP13" s="12" t="s">
        <v>363</v>
      </c>
      <c r="HQ13" s="12" t="s">
        <v>364</v>
      </c>
      <c r="HR13" s="12" t="s">
        <v>365</v>
      </c>
      <c r="HS13" s="12" t="s">
        <v>366</v>
      </c>
    </row>
    <row r="14" spans="1:227" ht="15.75" x14ac:dyDescent="0.25">
      <c r="A14" s="13">
        <v>1</v>
      </c>
      <c r="B14" s="14" t="s">
        <v>367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15">
        <v>1</v>
      </c>
      <c r="AQ14" s="15"/>
      <c r="AR14" s="5"/>
      <c r="AS14" s="5"/>
      <c r="AT14" s="5"/>
      <c r="AU14" s="15">
        <v>1</v>
      </c>
      <c r="AV14" s="15"/>
      <c r="AW14" s="15"/>
      <c r="AX14" s="5">
        <v>1</v>
      </c>
      <c r="AY14" s="5"/>
      <c r="AZ14" s="5"/>
      <c r="BA14" s="15">
        <v>1</v>
      </c>
      <c r="BB14" s="15"/>
      <c r="BC14" s="15"/>
      <c r="BD14" s="5">
        <v>1</v>
      </c>
      <c r="BE14" s="5"/>
      <c r="BF14" s="5"/>
      <c r="BG14" s="15">
        <v>1</v>
      </c>
      <c r="BH14" s="15"/>
      <c r="BI14" s="15"/>
      <c r="BJ14" s="5">
        <v>1</v>
      </c>
      <c r="BK14" s="5"/>
      <c r="BL14" s="5"/>
      <c r="BM14" s="15">
        <v>1</v>
      </c>
      <c r="BN14" s="5"/>
      <c r="BO14" s="5"/>
      <c r="BP14" s="15">
        <v>1</v>
      </c>
      <c r="BQ14" s="15"/>
      <c r="BR14" s="15"/>
      <c r="BS14" s="5">
        <v>1</v>
      </c>
      <c r="BT14" s="5"/>
      <c r="BU14" s="5"/>
      <c r="BV14" s="15">
        <v>1</v>
      </c>
      <c r="BW14" s="5"/>
      <c r="BX14" s="5"/>
      <c r="BY14" s="15">
        <v>1</v>
      </c>
      <c r="BZ14" s="15"/>
      <c r="CA14" s="15"/>
      <c r="CB14" s="5">
        <v>1</v>
      </c>
      <c r="CC14" s="5"/>
      <c r="CD14" s="5"/>
      <c r="CE14" s="15">
        <v>1</v>
      </c>
      <c r="CF14" s="5"/>
      <c r="CG14" s="5"/>
      <c r="CH14" s="15">
        <v>1</v>
      </c>
      <c r="CI14" s="15"/>
      <c r="CJ14" s="15"/>
      <c r="CK14" s="5">
        <v>1</v>
      </c>
      <c r="CL14" s="5"/>
      <c r="CM14" s="5"/>
      <c r="CN14" s="15">
        <v>1</v>
      </c>
      <c r="CO14" s="5"/>
      <c r="CP14" s="5"/>
      <c r="CQ14" s="15">
        <v>1</v>
      </c>
      <c r="CR14" s="15"/>
      <c r="CS14" s="15"/>
      <c r="CT14" s="5">
        <v>1</v>
      </c>
      <c r="CU14" s="5"/>
      <c r="CV14" s="5"/>
      <c r="CW14" s="15">
        <v>1</v>
      </c>
      <c r="CX14" s="5"/>
      <c r="CY14" s="5"/>
      <c r="CZ14" s="15">
        <v>1</v>
      </c>
      <c r="DA14" s="15"/>
      <c r="DB14" s="15"/>
      <c r="DC14" s="5">
        <v>1</v>
      </c>
      <c r="DD14" s="5"/>
      <c r="DE14" s="5"/>
      <c r="DF14" s="15">
        <v>1</v>
      </c>
      <c r="DG14" s="5"/>
      <c r="DH14" s="5"/>
      <c r="DI14" s="15">
        <v>1</v>
      </c>
      <c r="DJ14" s="15"/>
      <c r="DK14" s="15"/>
      <c r="DL14" s="5">
        <v>1</v>
      </c>
      <c r="DM14" s="5"/>
      <c r="DN14" s="5"/>
      <c r="DO14" s="15">
        <v>1</v>
      </c>
      <c r="DP14" s="5"/>
      <c r="DQ14" s="5"/>
      <c r="DR14" s="15">
        <v>1</v>
      </c>
      <c r="DS14" s="15"/>
      <c r="DT14" s="15"/>
      <c r="DU14" s="5">
        <v>1</v>
      </c>
      <c r="DV14" s="5"/>
      <c r="DW14" s="5"/>
      <c r="DX14" s="15">
        <v>1</v>
      </c>
      <c r="DY14" s="5"/>
      <c r="DZ14" s="5"/>
      <c r="EA14" s="15">
        <v>1</v>
      </c>
      <c r="EB14" s="15"/>
      <c r="EC14" s="15"/>
      <c r="ED14" s="5">
        <v>1</v>
      </c>
      <c r="EE14" s="5"/>
      <c r="EF14" s="5"/>
      <c r="EG14" s="15">
        <v>1</v>
      </c>
      <c r="EH14" s="5"/>
      <c r="EI14" s="5"/>
      <c r="EJ14" s="15">
        <v>1</v>
      </c>
      <c r="EK14" s="15"/>
      <c r="EL14" s="15"/>
      <c r="EM14" s="5">
        <v>1</v>
      </c>
      <c r="EN14" s="5"/>
      <c r="EO14" s="5"/>
      <c r="EP14" s="15">
        <v>1</v>
      </c>
      <c r="EQ14" s="5"/>
      <c r="ER14" s="5"/>
      <c r="ES14" s="15">
        <v>1</v>
      </c>
      <c r="ET14" s="15"/>
      <c r="EU14" s="15"/>
      <c r="EV14" s="5">
        <v>1</v>
      </c>
      <c r="EW14" s="5"/>
      <c r="EX14" s="5"/>
      <c r="EY14" s="15">
        <v>1</v>
      </c>
      <c r="EZ14" s="5"/>
      <c r="FA14" s="5"/>
      <c r="FB14" s="15">
        <v>1</v>
      </c>
      <c r="FC14" s="15"/>
      <c r="FD14" s="15"/>
      <c r="FE14" s="5">
        <v>1</v>
      </c>
      <c r="FF14" s="5"/>
      <c r="FG14" s="5"/>
      <c r="FH14" s="15">
        <v>1</v>
      </c>
      <c r="FI14" s="5"/>
      <c r="FJ14" s="5"/>
      <c r="FK14" s="15">
        <v>1</v>
      </c>
      <c r="FL14" s="15"/>
      <c r="FM14" s="15"/>
      <c r="FN14" s="5">
        <v>1</v>
      </c>
      <c r="FO14" s="5"/>
      <c r="FP14" s="5"/>
      <c r="FQ14" s="15">
        <v>1</v>
      </c>
      <c r="FR14" s="5"/>
      <c r="FS14" s="5"/>
      <c r="FT14" s="15">
        <v>1</v>
      </c>
      <c r="FU14" s="15"/>
      <c r="FV14" s="15"/>
      <c r="FW14" s="5">
        <v>1</v>
      </c>
      <c r="FX14" s="5"/>
      <c r="FY14" s="5"/>
      <c r="FZ14" s="15">
        <v>1</v>
      </c>
      <c r="GA14" s="5"/>
      <c r="GB14" s="5"/>
      <c r="GC14" s="15">
        <v>1</v>
      </c>
      <c r="GD14" s="15"/>
      <c r="GE14" s="15"/>
      <c r="GF14" s="5">
        <v>1</v>
      </c>
      <c r="GG14" s="5"/>
      <c r="GH14" s="5"/>
      <c r="GI14" s="15">
        <v>1</v>
      </c>
      <c r="GJ14" s="5"/>
      <c r="GK14" s="5"/>
      <c r="GL14" s="15">
        <v>1</v>
      </c>
      <c r="GM14" s="15"/>
      <c r="GN14" s="15"/>
      <c r="GO14" s="5">
        <v>1</v>
      </c>
      <c r="GP14" s="5"/>
      <c r="GQ14" s="5"/>
      <c r="GR14" s="15">
        <v>1</v>
      </c>
      <c r="GS14" s="5"/>
      <c r="GT14" s="5"/>
      <c r="GU14" s="15">
        <v>1</v>
      </c>
      <c r="GV14" s="15"/>
      <c r="GW14" s="15"/>
      <c r="GX14" s="5">
        <v>1</v>
      </c>
      <c r="GY14" s="5"/>
      <c r="GZ14" s="5"/>
      <c r="HA14" s="15">
        <v>1</v>
      </c>
      <c r="HB14" s="5"/>
      <c r="HC14" s="5"/>
      <c r="HD14" s="15">
        <v>1</v>
      </c>
      <c r="HE14" s="15"/>
      <c r="HF14" s="15"/>
      <c r="HG14" s="5">
        <v>1</v>
      </c>
      <c r="HH14" s="5"/>
      <c r="HI14" s="5"/>
      <c r="HJ14" s="15">
        <v>1</v>
      </c>
      <c r="HK14" s="5"/>
      <c r="HL14" s="5"/>
      <c r="HM14" s="15">
        <v>1</v>
      </c>
      <c r="HN14" s="15"/>
      <c r="HO14" s="15"/>
      <c r="HP14" s="5">
        <v>1</v>
      </c>
      <c r="HQ14" s="5"/>
      <c r="HR14" s="5"/>
      <c r="HS14" s="15">
        <v>1</v>
      </c>
    </row>
    <row r="15" spans="1:227" ht="15.75" x14ac:dyDescent="0.25">
      <c r="A15" s="13">
        <v>2</v>
      </c>
      <c r="B15" s="14" t="s">
        <v>367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14">
        <v>1</v>
      </c>
      <c r="AQ15" s="14"/>
      <c r="AR15" s="9"/>
      <c r="AS15" s="9"/>
      <c r="AT15" s="9"/>
      <c r="AU15" s="14">
        <v>1</v>
      </c>
      <c r="AV15" s="14"/>
      <c r="AW15" s="14"/>
      <c r="AX15" s="9">
        <v>1</v>
      </c>
      <c r="AY15" s="9"/>
      <c r="AZ15" s="9"/>
      <c r="BA15" s="14">
        <v>1</v>
      </c>
      <c r="BB15" s="14"/>
      <c r="BC15" s="14"/>
      <c r="BD15" s="9">
        <v>1</v>
      </c>
      <c r="BE15" s="9"/>
      <c r="BF15" s="9"/>
      <c r="BG15" s="14">
        <v>1</v>
      </c>
      <c r="BH15" s="14"/>
      <c r="BI15" s="14"/>
      <c r="BJ15" s="9">
        <v>1</v>
      </c>
      <c r="BK15" s="9"/>
      <c r="BL15" s="9"/>
      <c r="BM15" s="14">
        <v>1</v>
      </c>
      <c r="BN15" s="9"/>
      <c r="BO15" s="9"/>
      <c r="BP15" s="14">
        <v>1</v>
      </c>
      <c r="BQ15" s="14"/>
      <c r="BR15" s="14"/>
      <c r="BS15" s="9">
        <v>1</v>
      </c>
      <c r="BT15" s="9"/>
      <c r="BU15" s="9"/>
      <c r="BV15" s="14">
        <v>1</v>
      </c>
      <c r="BW15" s="9"/>
      <c r="BX15" s="9"/>
      <c r="BY15" s="14">
        <v>1</v>
      </c>
      <c r="BZ15" s="14"/>
      <c r="CA15" s="14"/>
      <c r="CB15" s="9">
        <v>1</v>
      </c>
      <c r="CC15" s="9"/>
      <c r="CD15" s="9"/>
      <c r="CE15" s="14">
        <v>1</v>
      </c>
      <c r="CF15" s="9"/>
      <c r="CG15" s="9"/>
      <c r="CH15" s="14">
        <v>1</v>
      </c>
      <c r="CI15" s="14"/>
      <c r="CJ15" s="14"/>
      <c r="CK15" s="9">
        <v>1</v>
      </c>
      <c r="CL15" s="9"/>
      <c r="CM15" s="9"/>
      <c r="CN15" s="14">
        <v>1</v>
      </c>
      <c r="CO15" s="9"/>
      <c r="CP15" s="9"/>
      <c r="CQ15" s="14">
        <v>1</v>
      </c>
      <c r="CR15" s="14"/>
      <c r="CS15" s="14"/>
      <c r="CT15" s="9">
        <v>1</v>
      </c>
      <c r="CU15" s="9"/>
      <c r="CV15" s="9"/>
      <c r="CW15" s="14">
        <v>1</v>
      </c>
      <c r="CX15" s="9"/>
      <c r="CY15" s="9"/>
      <c r="CZ15" s="14">
        <v>1</v>
      </c>
      <c r="DA15" s="14"/>
      <c r="DB15" s="14"/>
      <c r="DC15" s="9">
        <v>1</v>
      </c>
      <c r="DD15" s="9"/>
      <c r="DE15" s="9"/>
      <c r="DF15" s="14">
        <v>1</v>
      </c>
      <c r="DG15" s="9"/>
      <c r="DH15" s="9"/>
      <c r="DI15" s="14">
        <v>1</v>
      </c>
      <c r="DJ15" s="14"/>
      <c r="DK15" s="14"/>
      <c r="DL15" s="9">
        <v>1</v>
      </c>
      <c r="DM15" s="9"/>
      <c r="DN15" s="9"/>
      <c r="DO15" s="14">
        <v>1</v>
      </c>
      <c r="DP15" s="9"/>
      <c r="DQ15" s="9"/>
      <c r="DR15" s="14">
        <v>1</v>
      </c>
      <c r="DS15" s="14"/>
      <c r="DT15" s="14"/>
      <c r="DU15" s="9">
        <v>1</v>
      </c>
      <c r="DV15" s="9"/>
      <c r="DW15" s="9"/>
      <c r="DX15" s="14">
        <v>1</v>
      </c>
      <c r="DY15" s="9"/>
      <c r="DZ15" s="9"/>
      <c r="EA15" s="14">
        <v>1</v>
      </c>
      <c r="EB15" s="14"/>
      <c r="EC15" s="14"/>
      <c r="ED15" s="9">
        <v>1</v>
      </c>
      <c r="EE15" s="9"/>
      <c r="EF15" s="9"/>
      <c r="EG15" s="14">
        <v>1</v>
      </c>
      <c r="EH15" s="9"/>
      <c r="EI15" s="9"/>
      <c r="EJ15" s="14">
        <v>1</v>
      </c>
      <c r="EK15" s="14"/>
      <c r="EL15" s="14"/>
      <c r="EM15" s="9">
        <v>1</v>
      </c>
      <c r="EN15" s="9"/>
      <c r="EO15" s="9"/>
      <c r="EP15" s="14">
        <v>1</v>
      </c>
      <c r="EQ15" s="9"/>
      <c r="ER15" s="9"/>
      <c r="ES15" s="14">
        <v>1</v>
      </c>
      <c r="ET15" s="14"/>
      <c r="EU15" s="14"/>
      <c r="EV15" s="9">
        <v>1</v>
      </c>
      <c r="EW15" s="9"/>
      <c r="EX15" s="9"/>
      <c r="EY15" s="14">
        <v>1</v>
      </c>
      <c r="EZ15" s="9"/>
      <c r="FA15" s="9"/>
      <c r="FB15" s="14">
        <v>1</v>
      </c>
      <c r="FC15" s="14"/>
      <c r="FD15" s="14"/>
      <c r="FE15" s="9">
        <v>1</v>
      </c>
      <c r="FF15" s="9"/>
      <c r="FG15" s="9"/>
      <c r="FH15" s="14">
        <v>1</v>
      </c>
      <c r="FI15" s="9"/>
      <c r="FJ15" s="9"/>
      <c r="FK15" s="14">
        <v>1</v>
      </c>
      <c r="FL15" s="14"/>
      <c r="FM15" s="14"/>
      <c r="FN15" s="9">
        <v>1</v>
      </c>
      <c r="FO15" s="9"/>
      <c r="FP15" s="9"/>
      <c r="FQ15" s="14">
        <v>1</v>
      </c>
      <c r="FR15" s="9"/>
      <c r="FS15" s="9"/>
      <c r="FT15" s="14">
        <v>1</v>
      </c>
      <c r="FU15" s="14"/>
      <c r="FV15" s="14"/>
      <c r="FW15" s="9">
        <v>1</v>
      </c>
      <c r="FX15" s="9"/>
      <c r="FY15" s="9"/>
      <c r="FZ15" s="14">
        <v>1</v>
      </c>
      <c r="GA15" s="9"/>
      <c r="GB15" s="9"/>
      <c r="GC15" s="14">
        <v>1</v>
      </c>
      <c r="GD15" s="14"/>
      <c r="GE15" s="14"/>
      <c r="GF15" s="9">
        <v>1</v>
      </c>
      <c r="GG15" s="9"/>
      <c r="GH15" s="9"/>
      <c r="GI15" s="14">
        <v>1</v>
      </c>
      <c r="GJ15" s="9"/>
      <c r="GK15" s="9"/>
      <c r="GL15" s="14">
        <v>1</v>
      </c>
      <c r="GM15" s="14"/>
      <c r="GN15" s="14"/>
      <c r="GO15" s="9">
        <v>1</v>
      </c>
      <c r="GP15" s="9"/>
      <c r="GQ15" s="9"/>
      <c r="GR15" s="14">
        <v>1</v>
      </c>
      <c r="GS15" s="9"/>
      <c r="GT15" s="9"/>
      <c r="GU15" s="14">
        <v>1</v>
      </c>
      <c r="GV15" s="14"/>
      <c r="GW15" s="14"/>
      <c r="GX15" s="9">
        <v>1</v>
      </c>
      <c r="GY15" s="9"/>
      <c r="GZ15" s="9"/>
      <c r="HA15" s="14">
        <v>1</v>
      </c>
      <c r="HB15" s="9"/>
      <c r="HC15" s="9"/>
      <c r="HD15" s="14">
        <v>1</v>
      </c>
      <c r="HE15" s="14"/>
      <c r="HF15" s="14"/>
      <c r="HG15" s="9">
        <v>1</v>
      </c>
      <c r="HH15" s="9"/>
      <c r="HI15" s="9"/>
      <c r="HJ15" s="14">
        <v>1</v>
      </c>
      <c r="HK15" s="9"/>
      <c r="HL15" s="9"/>
      <c r="HM15" s="14">
        <v>1</v>
      </c>
      <c r="HN15" s="14"/>
      <c r="HO15" s="14"/>
      <c r="HP15" s="9">
        <v>1</v>
      </c>
      <c r="HQ15" s="9"/>
      <c r="HR15" s="9"/>
      <c r="HS15" s="14">
        <v>1</v>
      </c>
    </row>
    <row r="16" spans="1:227" ht="15.75" x14ac:dyDescent="0.25">
      <c r="A16" s="13">
        <v>3</v>
      </c>
      <c r="B16" s="14" t="s">
        <v>367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14">
        <v>1</v>
      </c>
      <c r="AQ16" s="14"/>
      <c r="AR16" s="9"/>
      <c r="AS16" s="9"/>
      <c r="AT16" s="9"/>
      <c r="AU16" s="14">
        <v>1</v>
      </c>
      <c r="AV16" s="14"/>
      <c r="AW16" s="14"/>
      <c r="AX16" s="9">
        <v>1</v>
      </c>
      <c r="AY16" s="9"/>
      <c r="AZ16" s="9"/>
      <c r="BA16" s="14">
        <v>1</v>
      </c>
      <c r="BB16" s="14"/>
      <c r="BC16" s="14"/>
      <c r="BD16" s="9">
        <v>1</v>
      </c>
      <c r="BE16" s="9"/>
      <c r="BF16" s="9"/>
      <c r="BG16" s="14">
        <v>1</v>
      </c>
      <c r="BH16" s="14"/>
      <c r="BI16" s="14"/>
      <c r="BJ16" s="9">
        <v>1</v>
      </c>
      <c r="BK16" s="9"/>
      <c r="BL16" s="9"/>
      <c r="BM16" s="14">
        <v>1</v>
      </c>
      <c r="BN16" s="9"/>
      <c r="BO16" s="9"/>
      <c r="BP16" s="14">
        <v>1</v>
      </c>
      <c r="BQ16" s="14"/>
      <c r="BR16" s="14"/>
      <c r="BS16" s="9">
        <v>1</v>
      </c>
      <c r="BT16" s="9"/>
      <c r="BU16" s="9"/>
      <c r="BV16" s="14">
        <v>1</v>
      </c>
      <c r="BW16" s="9"/>
      <c r="BX16" s="9"/>
      <c r="BY16" s="14">
        <v>1</v>
      </c>
      <c r="BZ16" s="14"/>
      <c r="CA16" s="14"/>
      <c r="CB16" s="9">
        <v>1</v>
      </c>
      <c r="CC16" s="9"/>
      <c r="CD16" s="9"/>
      <c r="CE16" s="14">
        <v>1</v>
      </c>
      <c r="CF16" s="9"/>
      <c r="CG16" s="9"/>
      <c r="CH16" s="14">
        <v>1</v>
      </c>
      <c r="CI16" s="14"/>
      <c r="CJ16" s="14"/>
      <c r="CK16" s="9">
        <v>1</v>
      </c>
      <c r="CL16" s="9"/>
      <c r="CM16" s="9"/>
      <c r="CN16" s="14">
        <v>1</v>
      </c>
      <c r="CO16" s="9"/>
      <c r="CP16" s="9"/>
      <c r="CQ16" s="14">
        <v>1</v>
      </c>
      <c r="CR16" s="14"/>
      <c r="CS16" s="14"/>
      <c r="CT16" s="9">
        <v>1</v>
      </c>
      <c r="CU16" s="9"/>
      <c r="CV16" s="9"/>
      <c r="CW16" s="14">
        <v>1</v>
      </c>
      <c r="CX16" s="9"/>
      <c r="CY16" s="9"/>
      <c r="CZ16" s="14">
        <v>1</v>
      </c>
      <c r="DA16" s="14"/>
      <c r="DB16" s="14"/>
      <c r="DC16" s="9">
        <v>1</v>
      </c>
      <c r="DD16" s="9"/>
      <c r="DE16" s="9"/>
      <c r="DF16" s="14">
        <v>1</v>
      </c>
      <c r="DG16" s="9"/>
      <c r="DH16" s="9"/>
      <c r="DI16" s="14">
        <v>1</v>
      </c>
      <c r="DJ16" s="14"/>
      <c r="DK16" s="14"/>
      <c r="DL16" s="9">
        <v>1</v>
      </c>
      <c r="DM16" s="9"/>
      <c r="DN16" s="9"/>
      <c r="DO16" s="14">
        <v>1</v>
      </c>
      <c r="DP16" s="9"/>
      <c r="DQ16" s="9"/>
      <c r="DR16" s="14">
        <v>1</v>
      </c>
      <c r="DS16" s="14"/>
      <c r="DT16" s="14"/>
      <c r="DU16" s="9">
        <v>1</v>
      </c>
      <c r="DV16" s="9"/>
      <c r="DW16" s="9"/>
      <c r="DX16" s="14">
        <v>1</v>
      </c>
      <c r="DY16" s="9"/>
      <c r="DZ16" s="9"/>
      <c r="EA16" s="14">
        <v>1</v>
      </c>
      <c r="EB16" s="14"/>
      <c r="EC16" s="14"/>
      <c r="ED16" s="9">
        <v>1</v>
      </c>
      <c r="EE16" s="9"/>
      <c r="EF16" s="9"/>
      <c r="EG16" s="14">
        <v>1</v>
      </c>
      <c r="EH16" s="9"/>
      <c r="EI16" s="9"/>
      <c r="EJ16" s="14">
        <v>1</v>
      </c>
      <c r="EK16" s="14"/>
      <c r="EL16" s="14"/>
      <c r="EM16" s="9">
        <v>1</v>
      </c>
      <c r="EN16" s="9"/>
      <c r="EO16" s="9"/>
      <c r="EP16" s="14">
        <v>1</v>
      </c>
      <c r="EQ16" s="9"/>
      <c r="ER16" s="9"/>
      <c r="ES16" s="14">
        <v>1</v>
      </c>
      <c r="ET16" s="14"/>
      <c r="EU16" s="14"/>
      <c r="EV16" s="9">
        <v>1</v>
      </c>
      <c r="EW16" s="9"/>
      <c r="EX16" s="9"/>
      <c r="EY16" s="14">
        <v>1</v>
      </c>
      <c r="EZ16" s="9"/>
      <c r="FA16" s="9"/>
      <c r="FB16" s="14">
        <v>1</v>
      </c>
      <c r="FC16" s="14"/>
      <c r="FD16" s="14"/>
      <c r="FE16" s="9">
        <v>1</v>
      </c>
      <c r="FF16" s="9"/>
      <c r="FG16" s="9"/>
      <c r="FH16" s="14">
        <v>1</v>
      </c>
      <c r="FI16" s="9"/>
      <c r="FJ16" s="9"/>
      <c r="FK16" s="14">
        <v>1</v>
      </c>
      <c r="FL16" s="14"/>
      <c r="FM16" s="14"/>
      <c r="FN16" s="9">
        <v>1</v>
      </c>
      <c r="FO16" s="9"/>
      <c r="FP16" s="9"/>
      <c r="FQ16" s="14">
        <v>1</v>
      </c>
      <c r="FR16" s="9"/>
      <c r="FS16" s="9"/>
      <c r="FT16" s="14">
        <v>1</v>
      </c>
      <c r="FU16" s="14"/>
      <c r="FV16" s="14"/>
      <c r="FW16" s="9">
        <v>1</v>
      </c>
      <c r="FX16" s="9"/>
      <c r="FY16" s="9"/>
      <c r="FZ16" s="14">
        <v>1</v>
      </c>
      <c r="GA16" s="9"/>
      <c r="GB16" s="9"/>
      <c r="GC16" s="14">
        <v>1</v>
      </c>
      <c r="GD16" s="14"/>
      <c r="GE16" s="14"/>
      <c r="GF16" s="9">
        <v>1</v>
      </c>
      <c r="GG16" s="9"/>
      <c r="GH16" s="9"/>
      <c r="GI16" s="14">
        <v>1</v>
      </c>
      <c r="GJ16" s="9"/>
      <c r="GK16" s="9"/>
      <c r="GL16" s="14">
        <v>1</v>
      </c>
      <c r="GM16" s="14"/>
      <c r="GN16" s="14"/>
      <c r="GO16" s="9">
        <v>1</v>
      </c>
      <c r="GP16" s="9"/>
      <c r="GQ16" s="9"/>
      <c r="GR16" s="14">
        <v>1</v>
      </c>
      <c r="GS16" s="9"/>
      <c r="GT16" s="9"/>
      <c r="GU16" s="14">
        <v>1</v>
      </c>
      <c r="GV16" s="14"/>
      <c r="GW16" s="14"/>
      <c r="GX16" s="9">
        <v>1</v>
      </c>
      <c r="GY16" s="9"/>
      <c r="GZ16" s="9"/>
      <c r="HA16" s="14">
        <v>1</v>
      </c>
      <c r="HB16" s="9"/>
      <c r="HC16" s="9"/>
      <c r="HD16" s="14">
        <v>1</v>
      </c>
      <c r="HE16" s="14"/>
      <c r="HF16" s="14"/>
      <c r="HG16" s="9">
        <v>1</v>
      </c>
      <c r="HH16" s="9"/>
      <c r="HI16" s="9"/>
      <c r="HJ16" s="14">
        <v>1</v>
      </c>
      <c r="HK16" s="9"/>
      <c r="HL16" s="9"/>
      <c r="HM16" s="14">
        <v>1</v>
      </c>
      <c r="HN16" s="14"/>
      <c r="HO16" s="14"/>
      <c r="HP16" s="9">
        <v>1</v>
      </c>
      <c r="HQ16" s="9"/>
      <c r="HR16" s="9"/>
      <c r="HS16" s="14">
        <v>1</v>
      </c>
    </row>
    <row r="17" spans="1:227" ht="15.75" x14ac:dyDescent="0.25">
      <c r="A17" s="13">
        <v>4</v>
      </c>
      <c r="B17" s="14" t="s">
        <v>367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14">
        <v>1</v>
      </c>
      <c r="AQ17" s="14"/>
      <c r="AR17" s="9"/>
      <c r="AS17" s="9"/>
      <c r="AT17" s="9"/>
      <c r="AU17" s="14">
        <v>1</v>
      </c>
      <c r="AV17" s="14"/>
      <c r="AW17" s="14"/>
      <c r="AX17" s="9">
        <v>1</v>
      </c>
      <c r="AY17" s="9"/>
      <c r="AZ17" s="9"/>
      <c r="BA17" s="14">
        <v>1</v>
      </c>
      <c r="BB17" s="14"/>
      <c r="BC17" s="14"/>
      <c r="BD17" s="9">
        <v>1</v>
      </c>
      <c r="BE17" s="9"/>
      <c r="BF17" s="9"/>
      <c r="BG17" s="14">
        <v>1</v>
      </c>
      <c r="BH17" s="14"/>
      <c r="BI17" s="14"/>
      <c r="BJ17" s="9">
        <v>1</v>
      </c>
      <c r="BK17" s="9"/>
      <c r="BL17" s="9"/>
      <c r="BM17" s="14">
        <v>1</v>
      </c>
      <c r="BN17" s="9"/>
      <c r="BO17" s="9"/>
      <c r="BP17" s="14">
        <v>1</v>
      </c>
      <c r="BQ17" s="14"/>
      <c r="BR17" s="14"/>
      <c r="BS17" s="9">
        <v>1</v>
      </c>
      <c r="BT17" s="9"/>
      <c r="BU17" s="9"/>
      <c r="BV17" s="14">
        <v>1</v>
      </c>
      <c r="BW17" s="9"/>
      <c r="BX17" s="9"/>
      <c r="BY17" s="14">
        <v>1</v>
      </c>
      <c r="BZ17" s="14"/>
      <c r="CA17" s="14"/>
      <c r="CB17" s="9">
        <v>1</v>
      </c>
      <c r="CC17" s="9"/>
      <c r="CD17" s="9"/>
      <c r="CE17" s="14">
        <v>1</v>
      </c>
      <c r="CF17" s="9"/>
      <c r="CG17" s="9"/>
      <c r="CH17" s="14">
        <v>1</v>
      </c>
      <c r="CI17" s="14"/>
      <c r="CJ17" s="14"/>
      <c r="CK17" s="9">
        <v>1</v>
      </c>
      <c r="CL17" s="9"/>
      <c r="CM17" s="9"/>
      <c r="CN17" s="14">
        <v>1</v>
      </c>
      <c r="CO17" s="9"/>
      <c r="CP17" s="9"/>
      <c r="CQ17" s="14">
        <v>1</v>
      </c>
      <c r="CR17" s="14"/>
      <c r="CS17" s="14"/>
      <c r="CT17" s="9">
        <v>1</v>
      </c>
      <c r="CU17" s="9"/>
      <c r="CV17" s="9"/>
      <c r="CW17" s="14">
        <v>1</v>
      </c>
      <c r="CX17" s="9"/>
      <c r="CY17" s="9"/>
      <c r="CZ17" s="14">
        <v>1</v>
      </c>
      <c r="DA17" s="14"/>
      <c r="DB17" s="14"/>
      <c r="DC17" s="9">
        <v>1</v>
      </c>
      <c r="DD17" s="9"/>
      <c r="DE17" s="9"/>
      <c r="DF17" s="14">
        <v>1</v>
      </c>
      <c r="DG17" s="9"/>
      <c r="DH17" s="9"/>
      <c r="DI17" s="14">
        <v>1</v>
      </c>
      <c r="DJ17" s="14"/>
      <c r="DK17" s="14"/>
      <c r="DL17" s="9">
        <v>1</v>
      </c>
      <c r="DM17" s="9"/>
      <c r="DN17" s="9"/>
      <c r="DO17" s="14">
        <v>1</v>
      </c>
      <c r="DP17" s="9"/>
      <c r="DQ17" s="9"/>
      <c r="DR17" s="14">
        <v>1</v>
      </c>
      <c r="DS17" s="14"/>
      <c r="DT17" s="14"/>
      <c r="DU17" s="9">
        <v>1</v>
      </c>
      <c r="DV17" s="9"/>
      <c r="DW17" s="9"/>
      <c r="DX17" s="14">
        <v>1</v>
      </c>
      <c r="DY17" s="9"/>
      <c r="DZ17" s="9"/>
      <c r="EA17" s="14">
        <v>1</v>
      </c>
      <c r="EB17" s="14"/>
      <c r="EC17" s="14"/>
      <c r="ED17" s="9">
        <v>1</v>
      </c>
      <c r="EE17" s="9"/>
      <c r="EF17" s="9"/>
      <c r="EG17" s="14">
        <v>1</v>
      </c>
      <c r="EH17" s="9"/>
      <c r="EI17" s="9"/>
      <c r="EJ17" s="14">
        <v>1</v>
      </c>
      <c r="EK17" s="14"/>
      <c r="EL17" s="14"/>
      <c r="EM17" s="9">
        <v>1</v>
      </c>
      <c r="EN17" s="9"/>
      <c r="EO17" s="9"/>
      <c r="EP17" s="14">
        <v>1</v>
      </c>
      <c r="EQ17" s="9"/>
      <c r="ER17" s="9"/>
      <c r="ES17" s="14">
        <v>1</v>
      </c>
      <c r="ET17" s="14"/>
      <c r="EU17" s="14"/>
      <c r="EV17" s="9">
        <v>1</v>
      </c>
      <c r="EW17" s="9"/>
      <c r="EX17" s="9"/>
      <c r="EY17" s="14">
        <v>1</v>
      </c>
      <c r="EZ17" s="9"/>
      <c r="FA17" s="9"/>
      <c r="FB17" s="14">
        <v>1</v>
      </c>
      <c r="FC17" s="14"/>
      <c r="FD17" s="14"/>
      <c r="FE17" s="9">
        <v>1</v>
      </c>
      <c r="FF17" s="9"/>
      <c r="FG17" s="9"/>
      <c r="FH17" s="14">
        <v>1</v>
      </c>
      <c r="FI17" s="9"/>
      <c r="FJ17" s="9"/>
      <c r="FK17" s="14">
        <v>1</v>
      </c>
      <c r="FL17" s="14"/>
      <c r="FM17" s="14"/>
      <c r="FN17" s="9">
        <v>1</v>
      </c>
      <c r="FO17" s="9"/>
      <c r="FP17" s="9"/>
      <c r="FQ17" s="14">
        <v>1</v>
      </c>
      <c r="FR17" s="9"/>
      <c r="FS17" s="9"/>
      <c r="FT17" s="14">
        <v>1</v>
      </c>
      <c r="FU17" s="14"/>
      <c r="FV17" s="14"/>
      <c r="FW17" s="9">
        <v>1</v>
      </c>
      <c r="FX17" s="9"/>
      <c r="FY17" s="9"/>
      <c r="FZ17" s="14">
        <v>1</v>
      </c>
      <c r="GA17" s="9"/>
      <c r="GB17" s="9"/>
      <c r="GC17" s="14">
        <v>1</v>
      </c>
      <c r="GD17" s="14"/>
      <c r="GE17" s="14"/>
      <c r="GF17" s="9">
        <v>1</v>
      </c>
      <c r="GG17" s="9"/>
      <c r="GH17" s="9"/>
      <c r="GI17" s="14">
        <v>1</v>
      </c>
      <c r="GJ17" s="9"/>
      <c r="GK17" s="9"/>
      <c r="GL17" s="14">
        <v>1</v>
      </c>
      <c r="GM17" s="14"/>
      <c r="GN17" s="14"/>
      <c r="GO17" s="9">
        <v>1</v>
      </c>
      <c r="GP17" s="9"/>
      <c r="GQ17" s="9"/>
      <c r="GR17" s="14">
        <v>1</v>
      </c>
      <c r="GS17" s="9"/>
      <c r="GT17" s="9"/>
      <c r="GU17" s="14">
        <v>1</v>
      </c>
      <c r="GV17" s="14"/>
      <c r="GW17" s="14"/>
      <c r="GX17" s="9">
        <v>1</v>
      </c>
      <c r="GY17" s="9"/>
      <c r="GZ17" s="9"/>
      <c r="HA17" s="14">
        <v>1</v>
      </c>
      <c r="HB17" s="9"/>
      <c r="HC17" s="9"/>
      <c r="HD17" s="14">
        <v>1</v>
      </c>
      <c r="HE17" s="14"/>
      <c r="HF17" s="14"/>
      <c r="HG17" s="9">
        <v>1</v>
      </c>
      <c r="HH17" s="9"/>
      <c r="HI17" s="9"/>
      <c r="HJ17" s="14">
        <v>1</v>
      </c>
      <c r="HK17" s="9"/>
      <c r="HL17" s="9"/>
      <c r="HM17" s="14">
        <v>1</v>
      </c>
      <c r="HN17" s="14"/>
      <c r="HO17" s="14"/>
      <c r="HP17" s="9">
        <v>1</v>
      </c>
      <c r="HQ17" s="9"/>
      <c r="HR17" s="9"/>
      <c r="HS17" s="14">
        <v>1</v>
      </c>
    </row>
    <row r="18" spans="1:227" ht="15.75" x14ac:dyDescent="0.25">
      <c r="A18" s="13">
        <v>5</v>
      </c>
      <c r="B18" s="14" t="s">
        <v>367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14">
        <v>1</v>
      </c>
      <c r="AQ18" s="14"/>
      <c r="AR18" s="9"/>
      <c r="AS18" s="9"/>
      <c r="AT18" s="9"/>
      <c r="AU18" s="14">
        <v>1</v>
      </c>
      <c r="AV18" s="14"/>
      <c r="AW18" s="14"/>
      <c r="AX18" s="9">
        <v>1</v>
      </c>
      <c r="AY18" s="9"/>
      <c r="AZ18" s="9"/>
      <c r="BA18" s="14">
        <v>1</v>
      </c>
      <c r="BB18" s="14"/>
      <c r="BC18" s="14"/>
      <c r="BD18" s="9">
        <v>1</v>
      </c>
      <c r="BE18" s="9"/>
      <c r="BF18" s="9"/>
      <c r="BG18" s="14">
        <v>1</v>
      </c>
      <c r="BH18" s="14"/>
      <c r="BI18" s="14"/>
      <c r="BJ18" s="9">
        <v>1</v>
      </c>
      <c r="BK18" s="9"/>
      <c r="BL18" s="9"/>
      <c r="BM18" s="14">
        <v>1</v>
      </c>
      <c r="BN18" s="9"/>
      <c r="BO18" s="9"/>
      <c r="BP18" s="14">
        <v>1</v>
      </c>
      <c r="BQ18" s="14"/>
      <c r="BR18" s="14"/>
      <c r="BS18" s="9">
        <v>1</v>
      </c>
      <c r="BT18" s="9"/>
      <c r="BU18" s="9"/>
      <c r="BV18" s="14">
        <v>1</v>
      </c>
      <c r="BW18" s="9"/>
      <c r="BX18" s="9"/>
      <c r="BY18" s="14">
        <v>1</v>
      </c>
      <c r="BZ18" s="14"/>
      <c r="CA18" s="14"/>
      <c r="CB18" s="9">
        <v>1</v>
      </c>
      <c r="CC18" s="9"/>
      <c r="CD18" s="9"/>
      <c r="CE18" s="14">
        <v>1</v>
      </c>
      <c r="CF18" s="9"/>
      <c r="CG18" s="9"/>
      <c r="CH18" s="14">
        <v>1</v>
      </c>
      <c r="CI18" s="14"/>
      <c r="CJ18" s="14"/>
      <c r="CK18" s="9">
        <v>1</v>
      </c>
      <c r="CL18" s="9"/>
      <c r="CM18" s="9"/>
      <c r="CN18" s="14">
        <v>1</v>
      </c>
      <c r="CO18" s="9"/>
      <c r="CP18" s="9"/>
      <c r="CQ18" s="14">
        <v>1</v>
      </c>
      <c r="CR18" s="14"/>
      <c r="CS18" s="14"/>
      <c r="CT18" s="9">
        <v>1</v>
      </c>
      <c r="CU18" s="9"/>
      <c r="CV18" s="9"/>
      <c r="CW18" s="14">
        <v>1</v>
      </c>
      <c r="CX18" s="9"/>
      <c r="CY18" s="9"/>
      <c r="CZ18" s="14">
        <v>1</v>
      </c>
      <c r="DA18" s="14"/>
      <c r="DB18" s="14"/>
      <c r="DC18" s="9">
        <v>1</v>
      </c>
      <c r="DD18" s="9"/>
      <c r="DE18" s="9"/>
      <c r="DF18" s="14">
        <v>1</v>
      </c>
      <c r="DG18" s="9"/>
      <c r="DH18" s="9"/>
      <c r="DI18" s="14">
        <v>1</v>
      </c>
      <c r="DJ18" s="14"/>
      <c r="DK18" s="14"/>
      <c r="DL18" s="9">
        <v>1</v>
      </c>
      <c r="DM18" s="9"/>
      <c r="DN18" s="9"/>
      <c r="DO18" s="14">
        <v>1</v>
      </c>
      <c r="DP18" s="9"/>
      <c r="DQ18" s="9"/>
      <c r="DR18" s="14">
        <v>1</v>
      </c>
      <c r="DS18" s="14"/>
      <c r="DT18" s="14"/>
      <c r="DU18" s="9">
        <v>1</v>
      </c>
      <c r="DV18" s="9"/>
      <c r="DW18" s="9"/>
      <c r="DX18" s="14">
        <v>1</v>
      </c>
      <c r="DY18" s="9"/>
      <c r="DZ18" s="9"/>
      <c r="EA18" s="14">
        <v>1</v>
      </c>
      <c r="EB18" s="14"/>
      <c r="EC18" s="14"/>
      <c r="ED18" s="9">
        <v>1</v>
      </c>
      <c r="EE18" s="9"/>
      <c r="EF18" s="9"/>
      <c r="EG18" s="14">
        <v>1</v>
      </c>
      <c r="EH18" s="9"/>
      <c r="EI18" s="9"/>
      <c r="EJ18" s="14">
        <v>1</v>
      </c>
      <c r="EK18" s="14"/>
      <c r="EL18" s="14"/>
      <c r="EM18" s="9">
        <v>1</v>
      </c>
      <c r="EN18" s="9"/>
      <c r="EO18" s="9"/>
      <c r="EP18" s="14">
        <v>1</v>
      </c>
      <c r="EQ18" s="9"/>
      <c r="ER18" s="9"/>
      <c r="ES18" s="14">
        <v>1</v>
      </c>
      <c r="ET18" s="14"/>
      <c r="EU18" s="14"/>
      <c r="EV18" s="9">
        <v>1</v>
      </c>
      <c r="EW18" s="9"/>
      <c r="EX18" s="9"/>
      <c r="EY18" s="14">
        <v>1</v>
      </c>
      <c r="EZ18" s="9"/>
      <c r="FA18" s="9"/>
      <c r="FB18" s="14">
        <v>1</v>
      </c>
      <c r="FC18" s="14"/>
      <c r="FD18" s="14"/>
      <c r="FE18" s="9">
        <v>1</v>
      </c>
      <c r="FF18" s="9"/>
      <c r="FG18" s="9"/>
      <c r="FH18" s="14">
        <v>1</v>
      </c>
      <c r="FI18" s="9"/>
      <c r="FJ18" s="9"/>
      <c r="FK18" s="14">
        <v>1</v>
      </c>
      <c r="FL18" s="14"/>
      <c r="FM18" s="14"/>
      <c r="FN18" s="9">
        <v>1</v>
      </c>
      <c r="FO18" s="9"/>
      <c r="FP18" s="9"/>
      <c r="FQ18" s="14">
        <v>1</v>
      </c>
      <c r="FR18" s="9"/>
      <c r="FS18" s="9"/>
      <c r="FT18" s="14">
        <v>1</v>
      </c>
      <c r="FU18" s="14"/>
      <c r="FV18" s="14"/>
      <c r="FW18" s="9">
        <v>1</v>
      </c>
      <c r="FX18" s="9"/>
      <c r="FY18" s="9"/>
      <c r="FZ18" s="14">
        <v>1</v>
      </c>
      <c r="GA18" s="9"/>
      <c r="GB18" s="9"/>
      <c r="GC18" s="14">
        <v>1</v>
      </c>
      <c r="GD18" s="14"/>
      <c r="GE18" s="14"/>
      <c r="GF18" s="9">
        <v>1</v>
      </c>
      <c r="GG18" s="9"/>
      <c r="GH18" s="9"/>
      <c r="GI18" s="14">
        <v>1</v>
      </c>
      <c r="GJ18" s="9"/>
      <c r="GK18" s="9"/>
      <c r="GL18" s="14">
        <v>1</v>
      </c>
      <c r="GM18" s="14"/>
      <c r="GN18" s="14"/>
      <c r="GO18" s="9">
        <v>1</v>
      </c>
      <c r="GP18" s="9"/>
      <c r="GQ18" s="9"/>
      <c r="GR18" s="14">
        <v>1</v>
      </c>
      <c r="GS18" s="9"/>
      <c r="GT18" s="9"/>
      <c r="GU18" s="14">
        <v>1</v>
      </c>
      <c r="GV18" s="14"/>
      <c r="GW18" s="14"/>
      <c r="GX18" s="9">
        <v>1</v>
      </c>
      <c r="GY18" s="9"/>
      <c r="GZ18" s="9"/>
      <c r="HA18" s="14">
        <v>1</v>
      </c>
      <c r="HB18" s="9"/>
      <c r="HC18" s="9"/>
      <c r="HD18" s="14">
        <v>1</v>
      </c>
      <c r="HE18" s="14"/>
      <c r="HF18" s="14"/>
      <c r="HG18" s="9">
        <v>1</v>
      </c>
      <c r="HH18" s="9"/>
      <c r="HI18" s="9"/>
      <c r="HJ18" s="14">
        <v>1</v>
      </c>
      <c r="HK18" s="9"/>
      <c r="HL18" s="9"/>
      <c r="HM18" s="14">
        <v>1</v>
      </c>
      <c r="HN18" s="14"/>
      <c r="HO18" s="14"/>
      <c r="HP18" s="9">
        <v>1</v>
      </c>
      <c r="HQ18" s="9"/>
      <c r="HR18" s="9"/>
      <c r="HS18" s="14">
        <v>1</v>
      </c>
    </row>
    <row r="19" spans="1:227" ht="15.75" x14ac:dyDescent="0.25">
      <c r="A19" s="13">
        <v>6</v>
      </c>
      <c r="B19" s="14" t="s">
        <v>367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14">
        <v>1</v>
      </c>
      <c r="AQ19" s="14"/>
      <c r="AR19" s="9"/>
      <c r="AS19" s="9">
        <v>1</v>
      </c>
      <c r="AT19" s="9"/>
      <c r="AU19" s="14"/>
      <c r="AV19" s="14"/>
      <c r="AW19" s="14">
        <v>1</v>
      </c>
      <c r="AX19" s="9"/>
      <c r="AY19" s="9"/>
      <c r="AZ19" s="9"/>
      <c r="BA19" s="14">
        <v>1</v>
      </c>
      <c r="BB19" s="14"/>
      <c r="BC19" s="14">
        <v>1</v>
      </c>
      <c r="BD19" s="9"/>
      <c r="BE19" s="9">
        <v>1</v>
      </c>
      <c r="BF19" s="9"/>
      <c r="BG19" s="14"/>
      <c r="BH19" s="14"/>
      <c r="BI19" s="14">
        <v>1</v>
      </c>
      <c r="BJ19" s="9"/>
      <c r="BK19" s="9"/>
      <c r="BL19" s="9"/>
      <c r="BM19" s="14">
        <v>1</v>
      </c>
      <c r="BN19" s="9">
        <v>1</v>
      </c>
      <c r="BO19" s="9"/>
      <c r="BP19" s="14"/>
      <c r="BQ19" s="14"/>
      <c r="BR19" s="14">
        <v>1</v>
      </c>
      <c r="BS19" s="9"/>
      <c r="BT19" s="9"/>
      <c r="BU19" s="9"/>
      <c r="BV19" s="14">
        <v>1</v>
      </c>
      <c r="BW19" s="9">
        <v>1</v>
      </c>
      <c r="BX19" s="9"/>
      <c r="BY19" s="14"/>
      <c r="BZ19" s="14"/>
      <c r="CA19" s="14">
        <v>1</v>
      </c>
      <c r="CB19" s="9"/>
      <c r="CC19" s="9"/>
      <c r="CD19" s="9"/>
      <c r="CE19" s="14">
        <v>1</v>
      </c>
      <c r="CF19" s="9">
        <v>1</v>
      </c>
      <c r="CG19" s="9"/>
      <c r="CH19" s="14"/>
      <c r="CI19" s="14"/>
      <c r="CJ19" s="14">
        <v>1</v>
      </c>
      <c r="CK19" s="9"/>
      <c r="CL19" s="9"/>
      <c r="CM19" s="9"/>
      <c r="CN19" s="14">
        <v>1</v>
      </c>
      <c r="CO19" s="9">
        <v>1</v>
      </c>
      <c r="CP19" s="9"/>
      <c r="CQ19" s="14"/>
      <c r="CR19" s="14"/>
      <c r="CS19" s="14">
        <v>1</v>
      </c>
      <c r="CT19" s="9"/>
      <c r="CU19" s="9"/>
      <c r="CV19" s="9"/>
      <c r="CW19" s="14">
        <v>1</v>
      </c>
      <c r="CX19" s="9">
        <v>1</v>
      </c>
      <c r="CY19" s="9"/>
      <c r="CZ19" s="14"/>
      <c r="DA19" s="14"/>
      <c r="DB19" s="14">
        <v>1</v>
      </c>
      <c r="DC19" s="9"/>
      <c r="DD19" s="9"/>
      <c r="DE19" s="9"/>
      <c r="DF19" s="14">
        <v>1</v>
      </c>
      <c r="DG19" s="9">
        <v>1</v>
      </c>
      <c r="DH19" s="9"/>
      <c r="DI19" s="14"/>
      <c r="DJ19" s="14"/>
      <c r="DK19" s="14">
        <v>1</v>
      </c>
      <c r="DL19" s="9"/>
      <c r="DM19" s="9"/>
      <c r="DN19" s="9"/>
      <c r="DO19" s="14">
        <v>1</v>
      </c>
      <c r="DP19" s="9">
        <v>1</v>
      </c>
      <c r="DQ19" s="9"/>
      <c r="DR19" s="14"/>
      <c r="DS19" s="14"/>
      <c r="DT19" s="14">
        <v>1</v>
      </c>
      <c r="DU19" s="9"/>
      <c r="DV19" s="9"/>
      <c r="DW19" s="9"/>
      <c r="DX19" s="14">
        <v>1</v>
      </c>
      <c r="DY19" s="9">
        <v>1</v>
      </c>
      <c r="DZ19" s="9"/>
      <c r="EA19" s="14"/>
      <c r="EB19" s="14"/>
      <c r="EC19" s="14">
        <v>1</v>
      </c>
      <c r="ED19" s="9"/>
      <c r="EE19" s="9"/>
      <c r="EF19" s="9"/>
      <c r="EG19" s="14">
        <v>1</v>
      </c>
      <c r="EH19" s="9">
        <v>1</v>
      </c>
      <c r="EI19" s="9"/>
      <c r="EJ19" s="14"/>
      <c r="EK19" s="14"/>
      <c r="EL19" s="14">
        <v>1</v>
      </c>
      <c r="EM19" s="9"/>
      <c r="EN19" s="9"/>
      <c r="EO19" s="9"/>
      <c r="EP19" s="14">
        <v>1</v>
      </c>
      <c r="EQ19" s="9">
        <v>1</v>
      </c>
      <c r="ER19" s="9"/>
      <c r="ES19" s="14"/>
      <c r="ET19" s="14"/>
      <c r="EU19" s="14">
        <v>1</v>
      </c>
      <c r="EV19" s="9"/>
      <c r="EW19" s="9"/>
      <c r="EX19" s="9"/>
      <c r="EY19" s="14">
        <v>1</v>
      </c>
      <c r="EZ19" s="9">
        <v>1</v>
      </c>
      <c r="FA19" s="9"/>
      <c r="FB19" s="14"/>
      <c r="FC19" s="14"/>
      <c r="FD19" s="14">
        <v>1</v>
      </c>
      <c r="FE19" s="9"/>
      <c r="FF19" s="9"/>
      <c r="FG19" s="9"/>
      <c r="FH19" s="14">
        <v>1</v>
      </c>
      <c r="FI19" s="9">
        <v>1</v>
      </c>
      <c r="FJ19" s="9"/>
      <c r="FK19" s="14"/>
      <c r="FL19" s="14"/>
      <c r="FM19" s="14">
        <v>1</v>
      </c>
      <c r="FN19" s="9"/>
      <c r="FO19" s="9"/>
      <c r="FP19" s="9"/>
      <c r="FQ19" s="14">
        <v>1</v>
      </c>
      <c r="FR19" s="9">
        <v>1</v>
      </c>
      <c r="FS19" s="9"/>
      <c r="FT19" s="14"/>
      <c r="FU19" s="14"/>
      <c r="FV19" s="14">
        <v>1</v>
      </c>
      <c r="FW19" s="9"/>
      <c r="FX19" s="9"/>
      <c r="FY19" s="9"/>
      <c r="FZ19" s="14">
        <v>1</v>
      </c>
      <c r="GA19" s="9">
        <v>1</v>
      </c>
      <c r="GB19" s="9"/>
      <c r="GC19" s="14"/>
      <c r="GD19" s="14"/>
      <c r="GE19" s="14">
        <v>1</v>
      </c>
      <c r="GF19" s="9"/>
      <c r="GG19" s="9"/>
      <c r="GH19" s="9"/>
      <c r="GI19" s="14">
        <v>1</v>
      </c>
      <c r="GJ19" s="9">
        <v>1</v>
      </c>
      <c r="GK19" s="9"/>
      <c r="GL19" s="14"/>
      <c r="GM19" s="14"/>
      <c r="GN19" s="14">
        <v>1</v>
      </c>
      <c r="GO19" s="9"/>
      <c r="GP19" s="9"/>
      <c r="GQ19" s="9"/>
      <c r="GR19" s="14">
        <v>1</v>
      </c>
      <c r="GS19" s="9">
        <v>1</v>
      </c>
      <c r="GT19" s="9"/>
      <c r="GU19" s="14"/>
      <c r="GV19" s="14"/>
      <c r="GW19" s="14">
        <v>1</v>
      </c>
      <c r="GX19" s="9"/>
      <c r="GY19" s="9"/>
      <c r="GZ19" s="9"/>
      <c r="HA19" s="14">
        <v>1</v>
      </c>
      <c r="HB19" s="9">
        <v>1</v>
      </c>
      <c r="HC19" s="9"/>
      <c r="HD19" s="14"/>
      <c r="HE19" s="14"/>
      <c r="HF19" s="14">
        <v>1</v>
      </c>
      <c r="HG19" s="9"/>
      <c r="HH19" s="9"/>
      <c r="HI19" s="9"/>
      <c r="HJ19" s="14">
        <v>1</v>
      </c>
      <c r="HK19" s="9">
        <v>1</v>
      </c>
      <c r="HL19" s="9"/>
      <c r="HM19" s="14"/>
      <c r="HN19" s="14"/>
      <c r="HO19" s="14">
        <v>1</v>
      </c>
      <c r="HP19" s="9"/>
      <c r="HQ19" s="9"/>
      <c r="HR19" s="9"/>
      <c r="HS19" s="14">
        <v>1</v>
      </c>
    </row>
    <row r="20" spans="1:227" ht="15.75" x14ac:dyDescent="0.25">
      <c r="A20" s="13">
        <v>7</v>
      </c>
      <c r="B20" s="14" t="s">
        <v>367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14">
        <v>1</v>
      </c>
      <c r="AQ20" s="14"/>
      <c r="AR20" s="9"/>
      <c r="AS20" s="9">
        <v>1</v>
      </c>
      <c r="AT20" s="9"/>
      <c r="AU20" s="14"/>
      <c r="AV20" s="14"/>
      <c r="AW20" s="14">
        <v>1</v>
      </c>
      <c r="AX20" s="9"/>
      <c r="AY20" s="9"/>
      <c r="AZ20" s="9"/>
      <c r="BA20" s="14">
        <v>1</v>
      </c>
      <c r="BB20" s="14"/>
      <c r="BC20" s="14">
        <v>1</v>
      </c>
      <c r="BD20" s="9"/>
      <c r="BE20" s="9">
        <v>1</v>
      </c>
      <c r="BF20" s="9"/>
      <c r="BG20" s="14"/>
      <c r="BH20" s="14"/>
      <c r="BI20" s="14">
        <v>1</v>
      </c>
      <c r="BJ20" s="9"/>
      <c r="BK20" s="9"/>
      <c r="BL20" s="9"/>
      <c r="BM20" s="14">
        <v>1</v>
      </c>
      <c r="BN20" s="9">
        <v>1</v>
      </c>
      <c r="BO20" s="9"/>
      <c r="BP20" s="14"/>
      <c r="BQ20" s="14"/>
      <c r="BR20" s="14">
        <v>1</v>
      </c>
      <c r="BS20" s="9"/>
      <c r="BT20" s="9"/>
      <c r="BU20" s="9"/>
      <c r="BV20" s="14">
        <v>1</v>
      </c>
      <c r="BW20" s="9">
        <v>1</v>
      </c>
      <c r="BX20" s="9"/>
      <c r="BY20" s="14"/>
      <c r="BZ20" s="14"/>
      <c r="CA20" s="14">
        <v>1</v>
      </c>
      <c r="CB20" s="9"/>
      <c r="CC20" s="9"/>
      <c r="CD20" s="9"/>
      <c r="CE20" s="14">
        <v>1</v>
      </c>
      <c r="CF20" s="9">
        <v>1</v>
      </c>
      <c r="CG20" s="9"/>
      <c r="CH20" s="14"/>
      <c r="CI20" s="14"/>
      <c r="CJ20" s="14">
        <v>1</v>
      </c>
      <c r="CK20" s="9"/>
      <c r="CL20" s="9"/>
      <c r="CM20" s="9"/>
      <c r="CN20" s="14">
        <v>1</v>
      </c>
      <c r="CO20" s="9">
        <v>1</v>
      </c>
      <c r="CP20" s="9"/>
      <c r="CQ20" s="14"/>
      <c r="CR20" s="14"/>
      <c r="CS20" s="14">
        <v>1</v>
      </c>
      <c r="CT20" s="9"/>
      <c r="CU20" s="9"/>
      <c r="CV20" s="9"/>
      <c r="CW20" s="14">
        <v>1</v>
      </c>
      <c r="CX20" s="9">
        <v>1</v>
      </c>
      <c r="CY20" s="9"/>
      <c r="CZ20" s="14"/>
      <c r="DA20" s="14"/>
      <c r="DB20" s="14">
        <v>1</v>
      </c>
      <c r="DC20" s="9"/>
      <c r="DD20" s="9"/>
      <c r="DE20" s="9"/>
      <c r="DF20" s="14">
        <v>1</v>
      </c>
      <c r="DG20" s="9">
        <v>1</v>
      </c>
      <c r="DH20" s="9"/>
      <c r="DI20" s="14"/>
      <c r="DJ20" s="14"/>
      <c r="DK20" s="14">
        <v>1</v>
      </c>
      <c r="DL20" s="9"/>
      <c r="DM20" s="9"/>
      <c r="DN20" s="9"/>
      <c r="DO20" s="14">
        <v>1</v>
      </c>
      <c r="DP20" s="9">
        <v>1</v>
      </c>
      <c r="DQ20" s="9"/>
      <c r="DR20" s="14"/>
      <c r="DS20" s="14"/>
      <c r="DT20" s="14">
        <v>1</v>
      </c>
      <c r="DU20" s="9"/>
      <c r="DV20" s="9"/>
      <c r="DW20" s="9"/>
      <c r="DX20" s="14">
        <v>1</v>
      </c>
      <c r="DY20" s="9">
        <v>1</v>
      </c>
      <c r="DZ20" s="9"/>
      <c r="EA20" s="14"/>
      <c r="EB20" s="14"/>
      <c r="EC20" s="14">
        <v>1</v>
      </c>
      <c r="ED20" s="9"/>
      <c r="EE20" s="9"/>
      <c r="EF20" s="9"/>
      <c r="EG20" s="14">
        <v>1</v>
      </c>
      <c r="EH20" s="9">
        <v>1</v>
      </c>
      <c r="EI20" s="9"/>
      <c r="EJ20" s="14"/>
      <c r="EK20" s="14"/>
      <c r="EL20" s="14">
        <v>1</v>
      </c>
      <c r="EM20" s="9"/>
      <c r="EN20" s="9"/>
      <c r="EO20" s="9"/>
      <c r="EP20" s="14">
        <v>1</v>
      </c>
      <c r="EQ20" s="9">
        <v>1</v>
      </c>
      <c r="ER20" s="9"/>
      <c r="ES20" s="14"/>
      <c r="ET20" s="14"/>
      <c r="EU20" s="14">
        <v>1</v>
      </c>
      <c r="EV20" s="9"/>
      <c r="EW20" s="9"/>
      <c r="EX20" s="9"/>
      <c r="EY20" s="14">
        <v>1</v>
      </c>
      <c r="EZ20" s="9">
        <v>1</v>
      </c>
      <c r="FA20" s="9"/>
      <c r="FB20" s="14"/>
      <c r="FC20" s="14"/>
      <c r="FD20" s="14">
        <v>1</v>
      </c>
      <c r="FE20" s="9"/>
      <c r="FF20" s="9"/>
      <c r="FG20" s="9"/>
      <c r="FH20" s="14">
        <v>1</v>
      </c>
      <c r="FI20" s="9">
        <v>1</v>
      </c>
      <c r="FJ20" s="9"/>
      <c r="FK20" s="14"/>
      <c r="FL20" s="14"/>
      <c r="FM20" s="14">
        <v>1</v>
      </c>
      <c r="FN20" s="9"/>
      <c r="FO20" s="9"/>
      <c r="FP20" s="9"/>
      <c r="FQ20" s="14">
        <v>1</v>
      </c>
      <c r="FR20" s="9">
        <v>1</v>
      </c>
      <c r="FS20" s="9"/>
      <c r="FT20" s="14"/>
      <c r="FU20" s="14"/>
      <c r="FV20" s="14">
        <v>1</v>
      </c>
      <c r="FW20" s="9"/>
      <c r="FX20" s="9"/>
      <c r="FY20" s="9"/>
      <c r="FZ20" s="14">
        <v>1</v>
      </c>
      <c r="GA20" s="9">
        <v>1</v>
      </c>
      <c r="GB20" s="9"/>
      <c r="GC20" s="14"/>
      <c r="GD20" s="14"/>
      <c r="GE20" s="14">
        <v>1</v>
      </c>
      <c r="GF20" s="9"/>
      <c r="GG20" s="9"/>
      <c r="GH20" s="9"/>
      <c r="GI20" s="14">
        <v>1</v>
      </c>
      <c r="GJ20" s="9">
        <v>1</v>
      </c>
      <c r="GK20" s="9"/>
      <c r="GL20" s="14"/>
      <c r="GM20" s="14"/>
      <c r="GN20" s="14">
        <v>1</v>
      </c>
      <c r="GO20" s="9"/>
      <c r="GP20" s="9"/>
      <c r="GQ20" s="9"/>
      <c r="GR20" s="14">
        <v>1</v>
      </c>
      <c r="GS20" s="9">
        <v>1</v>
      </c>
      <c r="GT20" s="9"/>
      <c r="GU20" s="14"/>
      <c r="GV20" s="14"/>
      <c r="GW20" s="14">
        <v>1</v>
      </c>
      <c r="GX20" s="9"/>
      <c r="GY20" s="9"/>
      <c r="GZ20" s="9"/>
      <c r="HA20" s="14">
        <v>1</v>
      </c>
      <c r="HB20" s="9">
        <v>1</v>
      </c>
      <c r="HC20" s="9"/>
      <c r="HD20" s="14"/>
      <c r="HE20" s="14"/>
      <c r="HF20" s="14">
        <v>1</v>
      </c>
      <c r="HG20" s="9"/>
      <c r="HH20" s="9"/>
      <c r="HI20" s="9"/>
      <c r="HJ20" s="14">
        <v>1</v>
      </c>
      <c r="HK20" s="9">
        <v>1</v>
      </c>
      <c r="HL20" s="9"/>
      <c r="HM20" s="14"/>
      <c r="HN20" s="14"/>
      <c r="HO20" s="14">
        <v>1</v>
      </c>
      <c r="HP20" s="9"/>
      <c r="HQ20" s="9"/>
      <c r="HR20" s="9"/>
      <c r="HS20" s="14">
        <v>1</v>
      </c>
    </row>
    <row r="21" spans="1:227" ht="15.75" customHeight="1" x14ac:dyDescent="0.25">
      <c r="A21" s="16">
        <v>8</v>
      </c>
      <c r="B21" s="6" t="s">
        <v>367</v>
      </c>
      <c r="C21" s="16"/>
      <c r="D21" s="16">
        <v>1</v>
      </c>
      <c r="E21" s="16"/>
      <c r="F21" s="16"/>
      <c r="G21" s="16">
        <v>1</v>
      </c>
      <c r="H21" s="16"/>
      <c r="I21" s="16"/>
      <c r="J21" s="16">
        <v>1</v>
      </c>
      <c r="K21" s="16"/>
      <c r="L21" s="16"/>
      <c r="M21" s="16">
        <v>1</v>
      </c>
      <c r="N21" s="16"/>
      <c r="O21" s="16"/>
      <c r="P21" s="16">
        <v>1</v>
      </c>
      <c r="Q21" s="16"/>
      <c r="R21" s="16"/>
      <c r="S21" s="16">
        <v>1</v>
      </c>
      <c r="T21" s="16"/>
      <c r="U21" s="16"/>
      <c r="V21" s="16">
        <v>1</v>
      </c>
      <c r="W21" s="16"/>
      <c r="X21" s="16"/>
      <c r="Y21" s="16">
        <v>1</v>
      </c>
      <c r="Z21" s="16"/>
      <c r="AA21" s="16"/>
      <c r="AB21" s="16">
        <v>1</v>
      </c>
      <c r="AC21" s="16"/>
      <c r="AD21" s="16"/>
      <c r="AE21" s="16">
        <v>1</v>
      </c>
      <c r="AF21" s="16"/>
      <c r="AG21" s="16"/>
      <c r="AH21" s="16">
        <v>1</v>
      </c>
      <c r="AI21" s="16"/>
      <c r="AJ21" s="16"/>
      <c r="AK21" s="16">
        <v>1</v>
      </c>
      <c r="AL21" s="16"/>
      <c r="AM21" s="16"/>
      <c r="AN21" s="16">
        <v>1</v>
      </c>
      <c r="AO21" s="16"/>
      <c r="AP21" s="6">
        <v>1</v>
      </c>
      <c r="AQ21" s="6"/>
      <c r="AR21" s="16"/>
      <c r="AS21" s="16">
        <v>1</v>
      </c>
      <c r="AT21" s="16"/>
      <c r="AU21" s="6"/>
      <c r="AV21" s="6"/>
      <c r="AW21" s="6">
        <v>1</v>
      </c>
      <c r="AX21" s="16"/>
      <c r="AY21" s="16"/>
      <c r="AZ21" s="16"/>
      <c r="BA21" s="6">
        <v>1</v>
      </c>
      <c r="BB21" s="6"/>
      <c r="BC21" s="6">
        <v>1</v>
      </c>
      <c r="BD21" s="16"/>
      <c r="BE21" s="16">
        <v>1</v>
      </c>
      <c r="BF21" s="16"/>
      <c r="BG21" s="6"/>
      <c r="BH21" s="6"/>
      <c r="BI21" s="6">
        <v>1</v>
      </c>
      <c r="BJ21" s="16"/>
      <c r="BK21" s="16"/>
      <c r="BL21" s="16"/>
      <c r="BM21" s="6">
        <v>1</v>
      </c>
      <c r="BN21" s="16">
        <v>1</v>
      </c>
      <c r="BO21" s="16"/>
      <c r="BP21" s="6"/>
      <c r="BQ21" s="6"/>
      <c r="BR21" s="6">
        <v>1</v>
      </c>
      <c r="BS21" s="16"/>
      <c r="BT21" s="16"/>
      <c r="BU21" s="16"/>
      <c r="BV21" s="6">
        <v>1</v>
      </c>
      <c r="BW21" s="16">
        <v>1</v>
      </c>
      <c r="BX21" s="16"/>
      <c r="BY21" s="6"/>
      <c r="BZ21" s="6"/>
      <c r="CA21" s="6">
        <v>1</v>
      </c>
      <c r="CB21" s="16"/>
      <c r="CC21" s="16"/>
      <c r="CD21" s="16"/>
      <c r="CE21" s="6">
        <v>1</v>
      </c>
      <c r="CF21" s="16">
        <v>1</v>
      </c>
      <c r="CG21" s="16"/>
      <c r="CH21" s="6"/>
      <c r="CI21" s="6"/>
      <c r="CJ21" s="6">
        <v>1</v>
      </c>
      <c r="CK21" s="16"/>
      <c r="CL21" s="16"/>
      <c r="CM21" s="16"/>
      <c r="CN21" s="6">
        <v>1</v>
      </c>
      <c r="CO21" s="16">
        <v>1</v>
      </c>
      <c r="CP21" s="16"/>
      <c r="CQ21" s="6"/>
      <c r="CR21" s="6"/>
      <c r="CS21" s="6">
        <v>1</v>
      </c>
      <c r="CT21" s="16"/>
      <c r="CU21" s="16"/>
      <c r="CV21" s="16"/>
      <c r="CW21" s="6">
        <v>1</v>
      </c>
      <c r="CX21" s="16">
        <v>1</v>
      </c>
      <c r="CY21" s="16"/>
      <c r="CZ21" s="6"/>
      <c r="DA21" s="6"/>
      <c r="DB21" s="6">
        <v>1</v>
      </c>
      <c r="DC21" s="16"/>
      <c r="DD21" s="16"/>
      <c r="DE21" s="16"/>
      <c r="DF21" s="6">
        <v>1</v>
      </c>
      <c r="DG21" s="16">
        <v>1</v>
      </c>
      <c r="DH21" s="16"/>
      <c r="DI21" s="6"/>
      <c r="DJ21" s="6"/>
      <c r="DK21" s="6">
        <v>1</v>
      </c>
      <c r="DL21" s="16"/>
      <c r="DM21" s="16"/>
      <c r="DN21" s="16"/>
      <c r="DO21" s="6">
        <v>1</v>
      </c>
      <c r="DP21" s="16">
        <v>1</v>
      </c>
      <c r="DQ21" s="16"/>
      <c r="DR21" s="6"/>
      <c r="DS21" s="6"/>
      <c r="DT21" s="6">
        <v>1</v>
      </c>
      <c r="DU21" s="16"/>
      <c r="DV21" s="16"/>
      <c r="DW21" s="16"/>
      <c r="DX21" s="6">
        <v>1</v>
      </c>
      <c r="DY21" s="16">
        <v>1</v>
      </c>
      <c r="DZ21" s="16"/>
      <c r="EA21" s="6"/>
      <c r="EB21" s="6"/>
      <c r="EC21" s="6">
        <v>1</v>
      </c>
      <c r="ED21" s="16"/>
      <c r="EE21" s="16"/>
      <c r="EF21" s="16"/>
      <c r="EG21" s="6">
        <v>1</v>
      </c>
      <c r="EH21" s="16">
        <v>1</v>
      </c>
      <c r="EI21" s="16"/>
      <c r="EJ21" s="6"/>
      <c r="EK21" s="6"/>
      <c r="EL21" s="6">
        <v>1</v>
      </c>
      <c r="EM21" s="16"/>
      <c r="EN21" s="16"/>
      <c r="EO21" s="16"/>
      <c r="EP21" s="6">
        <v>1</v>
      </c>
      <c r="EQ21" s="16">
        <v>1</v>
      </c>
      <c r="ER21" s="16"/>
      <c r="ES21" s="6"/>
      <c r="ET21" s="6"/>
      <c r="EU21" s="6">
        <v>1</v>
      </c>
      <c r="EV21" s="16"/>
      <c r="EW21" s="16"/>
      <c r="EX21" s="16"/>
      <c r="EY21" s="6">
        <v>1</v>
      </c>
      <c r="EZ21" s="16">
        <v>1</v>
      </c>
      <c r="FA21" s="16"/>
      <c r="FB21" s="6"/>
      <c r="FC21" s="6"/>
      <c r="FD21" s="6">
        <v>1</v>
      </c>
      <c r="FE21" s="16"/>
      <c r="FF21" s="16"/>
      <c r="FG21" s="16"/>
      <c r="FH21" s="6">
        <v>1</v>
      </c>
      <c r="FI21" s="16">
        <v>1</v>
      </c>
      <c r="FJ21" s="16"/>
      <c r="FK21" s="6"/>
      <c r="FL21" s="6"/>
      <c r="FM21" s="6">
        <v>1</v>
      </c>
      <c r="FN21" s="16"/>
      <c r="FO21" s="16"/>
      <c r="FP21" s="16"/>
      <c r="FQ21" s="6">
        <v>1</v>
      </c>
      <c r="FR21" s="16">
        <v>1</v>
      </c>
      <c r="FS21" s="16"/>
      <c r="FT21" s="6"/>
      <c r="FU21" s="6"/>
      <c r="FV21" s="6">
        <v>1</v>
      </c>
      <c r="FW21" s="16"/>
      <c r="FX21" s="16"/>
      <c r="FY21" s="16"/>
      <c r="FZ21" s="6">
        <v>1</v>
      </c>
      <c r="GA21" s="16">
        <v>1</v>
      </c>
      <c r="GB21" s="16"/>
      <c r="GC21" s="6"/>
      <c r="GD21" s="6"/>
      <c r="GE21" s="6">
        <v>1</v>
      </c>
      <c r="GF21" s="16"/>
      <c r="GG21" s="16"/>
      <c r="GH21" s="16"/>
      <c r="GI21" s="6">
        <v>1</v>
      </c>
      <c r="GJ21" s="16">
        <v>1</v>
      </c>
      <c r="GK21" s="16"/>
      <c r="GL21" s="6"/>
      <c r="GM21" s="6"/>
      <c r="GN21" s="6">
        <v>1</v>
      </c>
      <c r="GO21" s="16"/>
      <c r="GP21" s="16"/>
      <c r="GQ21" s="16"/>
      <c r="GR21" s="6">
        <v>1</v>
      </c>
      <c r="GS21" s="16">
        <v>1</v>
      </c>
      <c r="GT21" s="16"/>
      <c r="GU21" s="6"/>
      <c r="GV21" s="6"/>
      <c r="GW21" s="6">
        <v>1</v>
      </c>
      <c r="GX21" s="16"/>
      <c r="GY21" s="16"/>
      <c r="GZ21" s="16"/>
      <c r="HA21" s="6">
        <v>1</v>
      </c>
      <c r="HB21" s="16">
        <v>1</v>
      </c>
      <c r="HC21" s="16"/>
      <c r="HD21" s="6"/>
      <c r="HE21" s="6"/>
      <c r="HF21" s="6">
        <v>1</v>
      </c>
      <c r="HG21" s="16"/>
      <c r="HH21" s="16"/>
      <c r="HI21" s="16"/>
      <c r="HJ21" s="6">
        <v>1</v>
      </c>
      <c r="HK21" s="16">
        <v>1</v>
      </c>
      <c r="HL21" s="16"/>
      <c r="HM21" s="6"/>
      <c r="HN21" s="6"/>
      <c r="HO21" s="6">
        <v>1</v>
      </c>
      <c r="HP21" s="16"/>
      <c r="HQ21" s="16"/>
      <c r="HR21" s="16"/>
      <c r="HS21" s="6">
        <v>1</v>
      </c>
    </row>
    <row r="22" spans="1:227" ht="15.75" customHeight="1" x14ac:dyDescent="0.25">
      <c r="A22" s="16">
        <v>9</v>
      </c>
      <c r="B22" s="6" t="s">
        <v>367</v>
      </c>
      <c r="C22" s="16"/>
      <c r="D22" s="16">
        <v>1</v>
      </c>
      <c r="E22" s="16"/>
      <c r="F22" s="16"/>
      <c r="G22" s="16">
        <v>1</v>
      </c>
      <c r="H22" s="16"/>
      <c r="I22" s="16"/>
      <c r="J22" s="16">
        <v>1</v>
      </c>
      <c r="K22" s="16"/>
      <c r="L22" s="16"/>
      <c r="M22" s="16">
        <v>1</v>
      </c>
      <c r="N22" s="16"/>
      <c r="O22" s="16"/>
      <c r="P22" s="16">
        <v>1</v>
      </c>
      <c r="Q22" s="16"/>
      <c r="R22" s="16"/>
      <c r="S22" s="16">
        <v>1</v>
      </c>
      <c r="T22" s="16"/>
      <c r="U22" s="16"/>
      <c r="V22" s="16">
        <v>1</v>
      </c>
      <c r="W22" s="16"/>
      <c r="X22" s="16"/>
      <c r="Y22" s="16">
        <v>1</v>
      </c>
      <c r="Z22" s="16"/>
      <c r="AA22" s="16"/>
      <c r="AB22" s="16">
        <v>1</v>
      </c>
      <c r="AC22" s="16"/>
      <c r="AD22" s="16"/>
      <c r="AE22" s="16">
        <v>1</v>
      </c>
      <c r="AF22" s="16"/>
      <c r="AG22" s="16"/>
      <c r="AH22" s="16">
        <v>1</v>
      </c>
      <c r="AI22" s="16"/>
      <c r="AJ22" s="16"/>
      <c r="AK22" s="16">
        <v>1</v>
      </c>
      <c r="AL22" s="16"/>
      <c r="AM22" s="16"/>
      <c r="AN22" s="16">
        <v>1</v>
      </c>
      <c r="AO22" s="16"/>
      <c r="AP22" s="6"/>
      <c r="AQ22" s="6">
        <v>1</v>
      </c>
      <c r="AR22" s="16"/>
      <c r="AS22" s="16">
        <v>1</v>
      </c>
      <c r="AT22" s="16"/>
      <c r="AU22" s="6"/>
      <c r="AV22" s="6">
        <v>1</v>
      </c>
      <c r="AW22" s="6"/>
      <c r="AX22" s="16"/>
      <c r="AY22" s="16">
        <v>1</v>
      </c>
      <c r="AZ22" s="16"/>
      <c r="BA22" s="6"/>
      <c r="BB22" s="6">
        <v>1</v>
      </c>
      <c r="BC22" s="6"/>
      <c r="BD22" s="16"/>
      <c r="BE22" s="16">
        <v>1</v>
      </c>
      <c r="BF22" s="16"/>
      <c r="BG22" s="6"/>
      <c r="BH22" s="6">
        <v>1</v>
      </c>
      <c r="BI22" s="6"/>
      <c r="BJ22" s="16"/>
      <c r="BK22" s="16">
        <v>1</v>
      </c>
      <c r="BL22" s="16"/>
      <c r="BM22" s="6"/>
      <c r="BN22" s="16">
        <v>1</v>
      </c>
      <c r="BO22" s="16"/>
      <c r="BP22" s="6"/>
      <c r="BQ22" s="6">
        <v>1</v>
      </c>
      <c r="BR22" s="6"/>
      <c r="BS22" s="16"/>
      <c r="BT22" s="16">
        <v>1</v>
      </c>
      <c r="BU22" s="16"/>
      <c r="BV22" s="6"/>
      <c r="BW22" s="16">
        <v>1</v>
      </c>
      <c r="BX22" s="16"/>
      <c r="BY22" s="6"/>
      <c r="BZ22" s="6">
        <v>1</v>
      </c>
      <c r="CA22" s="6"/>
      <c r="CB22" s="16"/>
      <c r="CC22" s="16">
        <v>1</v>
      </c>
      <c r="CD22" s="16"/>
      <c r="CE22" s="6"/>
      <c r="CF22" s="16">
        <v>1</v>
      </c>
      <c r="CG22" s="16"/>
      <c r="CH22" s="6"/>
      <c r="CI22" s="6">
        <v>1</v>
      </c>
      <c r="CJ22" s="6"/>
      <c r="CK22" s="16"/>
      <c r="CL22" s="16">
        <v>1</v>
      </c>
      <c r="CM22" s="16"/>
      <c r="CN22" s="6"/>
      <c r="CO22" s="16">
        <v>1</v>
      </c>
      <c r="CP22" s="16"/>
      <c r="CQ22" s="6"/>
      <c r="CR22" s="6">
        <v>1</v>
      </c>
      <c r="CS22" s="6"/>
      <c r="CT22" s="16"/>
      <c r="CU22" s="16">
        <v>1</v>
      </c>
      <c r="CV22" s="16"/>
      <c r="CW22" s="6"/>
      <c r="CX22" s="16">
        <v>1</v>
      </c>
      <c r="CY22" s="16"/>
      <c r="CZ22" s="6"/>
      <c r="DA22" s="6">
        <v>1</v>
      </c>
      <c r="DB22" s="6"/>
      <c r="DC22" s="16"/>
      <c r="DD22" s="16">
        <v>1</v>
      </c>
      <c r="DE22" s="16"/>
      <c r="DF22" s="6"/>
      <c r="DG22" s="16">
        <v>1</v>
      </c>
      <c r="DH22" s="16"/>
      <c r="DI22" s="6"/>
      <c r="DJ22" s="6">
        <v>1</v>
      </c>
      <c r="DK22" s="6"/>
      <c r="DL22" s="16"/>
      <c r="DM22" s="16">
        <v>1</v>
      </c>
      <c r="DN22" s="16"/>
      <c r="DO22" s="6"/>
      <c r="DP22" s="16">
        <v>1</v>
      </c>
      <c r="DQ22" s="16"/>
      <c r="DR22" s="6"/>
      <c r="DS22" s="6">
        <v>1</v>
      </c>
      <c r="DT22" s="6"/>
      <c r="DU22" s="16"/>
      <c r="DV22" s="16">
        <v>1</v>
      </c>
      <c r="DW22" s="16"/>
      <c r="DX22" s="6"/>
      <c r="DY22" s="16">
        <v>1</v>
      </c>
      <c r="DZ22" s="16"/>
      <c r="EA22" s="6"/>
      <c r="EB22" s="6">
        <v>1</v>
      </c>
      <c r="EC22" s="6"/>
      <c r="ED22" s="16"/>
      <c r="EE22" s="16">
        <v>1</v>
      </c>
      <c r="EF22" s="16"/>
      <c r="EG22" s="6"/>
      <c r="EH22" s="16">
        <v>1</v>
      </c>
      <c r="EI22" s="16"/>
      <c r="EJ22" s="6"/>
      <c r="EK22" s="6">
        <v>1</v>
      </c>
      <c r="EL22" s="6"/>
      <c r="EM22" s="16"/>
      <c r="EN22" s="16">
        <v>1</v>
      </c>
      <c r="EO22" s="16"/>
      <c r="EP22" s="6"/>
      <c r="EQ22" s="16">
        <v>1</v>
      </c>
      <c r="ER22" s="16"/>
      <c r="ES22" s="6"/>
      <c r="ET22" s="6">
        <v>1</v>
      </c>
      <c r="EU22" s="6"/>
      <c r="EV22" s="16"/>
      <c r="EW22" s="16">
        <v>1</v>
      </c>
      <c r="EX22" s="16"/>
      <c r="EY22" s="6"/>
      <c r="EZ22" s="16">
        <v>1</v>
      </c>
      <c r="FA22" s="16"/>
      <c r="FB22" s="6"/>
      <c r="FC22" s="6">
        <v>1</v>
      </c>
      <c r="FD22" s="6"/>
      <c r="FE22" s="16"/>
      <c r="FF22" s="16">
        <v>1</v>
      </c>
      <c r="FG22" s="16"/>
      <c r="FH22" s="6"/>
      <c r="FI22" s="16">
        <v>1</v>
      </c>
      <c r="FJ22" s="16"/>
      <c r="FK22" s="6"/>
      <c r="FL22" s="6">
        <v>1</v>
      </c>
      <c r="FM22" s="6"/>
      <c r="FN22" s="16"/>
      <c r="FO22" s="16">
        <v>1</v>
      </c>
      <c r="FP22" s="16"/>
      <c r="FQ22" s="6"/>
      <c r="FR22" s="16">
        <v>1</v>
      </c>
      <c r="FS22" s="16"/>
      <c r="FT22" s="6"/>
      <c r="FU22" s="6">
        <v>1</v>
      </c>
      <c r="FV22" s="6"/>
      <c r="FW22" s="16"/>
      <c r="FX22" s="16">
        <v>1</v>
      </c>
      <c r="FY22" s="16"/>
      <c r="FZ22" s="6"/>
      <c r="GA22" s="16">
        <v>1</v>
      </c>
      <c r="GB22" s="16"/>
      <c r="GC22" s="6"/>
      <c r="GD22" s="6">
        <v>1</v>
      </c>
      <c r="GE22" s="6"/>
      <c r="GF22" s="16"/>
      <c r="GG22" s="16">
        <v>1</v>
      </c>
      <c r="GH22" s="16"/>
      <c r="GI22" s="6"/>
      <c r="GJ22" s="16">
        <v>1</v>
      </c>
      <c r="GK22" s="16"/>
      <c r="GL22" s="6"/>
      <c r="GM22" s="6">
        <v>1</v>
      </c>
      <c r="GN22" s="6"/>
      <c r="GO22" s="16"/>
      <c r="GP22" s="16">
        <v>1</v>
      </c>
      <c r="GQ22" s="16"/>
      <c r="GR22" s="6"/>
      <c r="GS22" s="16">
        <v>1</v>
      </c>
      <c r="GT22" s="16"/>
      <c r="GU22" s="6"/>
      <c r="GV22" s="6">
        <v>1</v>
      </c>
      <c r="GW22" s="6"/>
      <c r="GX22" s="16"/>
      <c r="GY22" s="16">
        <v>1</v>
      </c>
      <c r="GZ22" s="16"/>
      <c r="HA22" s="6"/>
      <c r="HB22" s="16">
        <v>1</v>
      </c>
      <c r="HC22" s="16"/>
      <c r="HD22" s="6"/>
      <c r="HE22" s="6">
        <v>1</v>
      </c>
      <c r="HF22" s="6"/>
      <c r="HG22" s="16"/>
      <c r="HH22" s="16">
        <v>1</v>
      </c>
      <c r="HI22" s="16"/>
      <c r="HJ22" s="6"/>
      <c r="HK22" s="16">
        <v>1</v>
      </c>
      <c r="HL22" s="16"/>
      <c r="HM22" s="6"/>
      <c r="HN22" s="6">
        <v>1</v>
      </c>
      <c r="HO22" s="6"/>
      <c r="HP22" s="16"/>
      <c r="HQ22" s="16">
        <v>1</v>
      </c>
      <c r="HR22" s="16"/>
      <c r="HS22" s="6"/>
    </row>
    <row r="23" spans="1:227" ht="15.75" customHeight="1" x14ac:dyDescent="0.25">
      <c r="A23" s="16">
        <v>10</v>
      </c>
      <c r="B23" s="6" t="s">
        <v>367</v>
      </c>
      <c r="C23" s="16"/>
      <c r="D23" s="16">
        <v>1</v>
      </c>
      <c r="E23" s="16"/>
      <c r="F23" s="16"/>
      <c r="G23" s="16">
        <v>1</v>
      </c>
      <c r="H23" s="16"/>
      <c r="I23" s="16"/>
      <c r="J23" s="16">
        <v>1</v>
      </c>
      <c r="K23" s="16"/>
      <c r="L23" s="16"/>
      <c r="M23" s="16">
        <v>1</v>
      </c>
      <c r="N23" s="16"/>
      <c r="O23" s="16"/>
      <c r="P23" s="16">
        <v>1</v>
      </c>
      <c r="Q23" s="16"/>
      <c r="R23" s="16"/>
      <c r="S23" s="16">
        <v>1</v>
      </c>
      <c r="T23" s="16"/>
      <c r="U23" s="16"/>
      <c r="V23" s="16">
        <v>1</v>
      </c>
      <c r="W23" s="16"/>
      <c r="X23" s="16"/>
      <c r="Y23" s="16">
        <v>1</v>
      </c>
      <c r="Z23" s="16"/>
      <c r="AA23" s="16"/>
      <c r="AB23" s="16">
        <v>1</v>
      </c>
      <c r="AC23" s="16"/>
      <c r="AD23" s="16"/>
      <c r="AE23" s="16">
        <v>1</v>
      </c>
      <c r="AF23" s="16"/>
      <c r="AG23" s="16"/>
      <c r="AH23" s="16">
        <v>1</v>
      </c>
      <c r="AI23" s="16"/>
      <c r="AJ23" s="16"/>
      <c r="AK23" s="16">
        <v>1</v>
      </c>
      <c r="AL23" s="16"/>
      <c r="AM23" s="16"/>
      <c r="AN23" s="16">
        <v>1</v>
      </c>
      <c r="AO23" s="16"/>
      <c r="AP23" s="6"/>
      <c r="AQ23" s="6">
        <v>1</v>
      </c>
      <c r="AR23" s="16"/>
      <c r="AS23" s="16">
        <v>1</v>
      </c>
      <c r="AT23" s="16"/>
      <c r="AU23" s="6"/>
      <c r="AV23" s="6">
        <v>1</v>
      </c>
      <c r="AW23" s="6"/>
      <c r="AX23" s="16"/>
      <c r="AY23" s="16">
        <v>1</v>
      </c>
      <c r="AZ23" s="16"/>
      <c r="BA23" s="6"/>
      <c r="BB23" s="6">
        <v>1</v>
      </c>
      <c r="BC23" s="6"/>
      <c r="BD23" s="16"/>
      <c r="BE23" s="16">
        <v>1</v>
      </c>
      <c r="BF23" s="16"/>
      <c r="BG23" s="6"/>
      <c r="BH23" s="6">
        <v>1</v>
      </c>
      <c r="BI23" s="6"/>
      <c r="BJ23" s="16"/>
      <c r="BK23" s="16">
        <v>1</v>
      </c>
      <c r="BL23" s="16"/>
      <c r="BM23" s="6"/>
      <c r="BN23" s="16">
        <v>1</v>
      </c>
      <c r="BO23" s="16"/>
      <c r="BP23" s="6"/>
      <c r="BQ23" s="6">
        <v>1</v>
      </c>
      <c r="BR23" s="6"/>
      <c r="BS23" s="16"/>
      <c r="BT23" s="16">
        <v>1</v>
      </c>
      <c r="BU23" s="16"/>
      <c r="BV23" s="6"/>
      <c r="BW23" s="16">
        <v>1</v>
      </c>
      <c r="BX23" s="16"/>
      <c r="BY23" s="6"/>
      <c r="BZ23" s="6">
        <v>1</v>
      </c>
      <c r="CA23" s="6"/>
      <c r="CB23" s="16"/>
      <c r="CC23" s="16">
        <v>1</v>
      </c>
      <c r="CD23" s="16"/>
      <c r="CE23" s="6"/>
      <c r="CF23" s="16">
        <v>1</v>
      </c>
      <c r="CG23" s="16"/>
      <c r="CH23" s="6"/>
      <c r="CI23" s="6">
        <v>1</v>
      </c>
      <c r="CJ23" s="6"/>
      <c r="CK23" s="16"/>
      <c r="CL23" s="16">
        <v>1</v>
      </c>
      <c r="CM23" s="16"/>
      <c r="CN23" s="6"/>
      <c r="CO23" s="16">
        <v>1</v>
      </c>
      <c r="CP23" s="16"/>
      <c r="CQ23" s="6"/>
      <c r="CR23" s="6">
        <v>1</v>
      </c>
      <c r="CS23" s="6"/>
      <c r="CT23" s="16"/>
      <c r="CU23" s="16">
        <v>1</v>
      </c>
      <c r="CV23" s="16"/>
      <c r="CW23" s="6"/>
      <c r="CX23" s="16">
        <v>1</v>
      </c>
      <c r="CY23" s="16"/>
      <c r="CZ23" s="6"/>
      <c r="DA23" s="6">
        <v>1</v>
      </c>
      <c r="DB23" s="6"/>
      <c r="DC23" s="16"/>
      <c r="DD23" s="16">
        <v>1</v>
      </c>
      <c r="DE23" s="16"/>
      <c r="DF23" s="6"/>
      <c r="DG23" s="16">
        <v>1</v>
      </c>
      <c r="DH23" s="16"/>
      <c r="DI23" s="6"/>
      <c r="DJ23" s="6">
        <v>1</v>
      </c>
      <c r="DK23" s="6"/>
      <c r="DL23" s="16"/>
      <c r="DM23" s="16">
        <v>1</v>
      </c>
      <c r="DN23" s="16"/>
      <c r="DO23" s="6"/>
      <c r="DP23" s="16">
        <v>1</v>
      </c>
      <c r="DQ23" s="16"/>
      <c r="DR23" s="6"/>
      <c r="DS23" s="6">
        <v>1</v>
      </c>
      <c r="DT23" s="6"/>
      <c r="DU23" s="16"/>
      <c r="DV23" s="16">
        <v>1</v>
      </c>
      <c r="DW23" s="16"/>
      <c r="DX23" s="6"/>
      <c r="DY23" s="16">
        <v>1</v>
      </c>
      <c r="DZ23" s="16"/>
      <c r="EA23" s="6"/>
      <c r="EB23" s="6">
        <v>1</v>
      </c>
      <c r="EC23" s="6"/>
      <c r="ED23" s="16"/>
      <c r="EE23" s="16">
        <v>1</v>
      </c>
      <c r="EF23" s="16"/>
      <c r="EG23" s="6"/>
      <c r="EH23" s="16">
        <v>1</v>
      </c>
      <c r="EI23" s="16"/>
      <c r="EJ23" s="6"/>
      <c r="EK23" s="6">
        <v>1</v>
      </c>
      <c r="EL23" s="6"/>
      <c r="EM23" s="16"/>
      <c r="EN23" s="16">
        <v>1</v>
      </c>
      <c r="EO23" s="16"/>
      <c r="EP23" s="6"/>
      <c r="EQ23" s="16">
        <v>1</v>
      </c>
      <c r="ER23" s="16"/>
      <c r="ES23" s="6"/>
      <c r="ET23" s="6">
        <v>1</v>
      </c>
      <c r="EU23" s="6"/>
      <c r="EV23" s="16"/>
      <c r="EW23" s="16">
        <v>1</v>
      </c>
      <c r="EX23" s="16"/>
      <c r="EY23" s="6"/>
      <c r="EZ23" s="16">
        <v>1</v>
      </c>
      <c r="FA23" s="16"/>
      <c r="FB23" s="6"/>
      <c r="FC23" s="6">
        <v>1</v>
      </c>
      <c r="FD23" s="6"/>
      <c r="FE23" s="16"/>
      <c r="FF23" s="16">
        <v>1</v>
      </c>
      <c r="FG23" s="16"/>
      <c r="FH23" s="6"/>
      <c r="FI23" s="16">
        <v>1</v>
      </c>
      <c r="FJ23" s="16"/>
      <c r="FK23" s="6"/>
      <c r="FL23" s="6">
        <v>1</v>
      </c>
      <c r="FM23" s="6"/>
      <c r="FN23" s="16"/>
      <c r="FO23" s="16">
        <v>1</v>
      </c>
      <c r="FP23" s="16"/>
      <c r="FQ23" s="6"/>
      <c r="FR23" s="16">
        <v>1</v>
      </c>
      <c r="FS23" s="16"/>
      <c r="FT23" s="6"/>
      <c r="FU23" s="6">
        <v>1</v>
      </c>
      <c r="FV23" s="6"/>
      <c r="FW23" s="16"/>
      <c r="FX23" s="16">
        <v>1</v>
      </c>
      <c r="FY23" s="16"/>
      <c r="FZ23" s="6"/>
      <c r="GA23" s="16">
        <v>1</v>
      </c>
      <c r="GB23" s="16"/>
      <c r="GC23" s="6"/>
      <c r="GD23" s="6">
        <v>1</v>
      </c>
      <c r="GE23" s="6"/>
      <c r="GF23" s="16"/>
      <c r="GG23" s="16">
        <v>1</v>
      </c>
      <c r="GH23" s="16"/>
      <c r="GI23" s="6"/>
      <c r="GJ23" s="16">
        <v>1</v>
      </c>
      <c r="GK23" s="16"/>
      <c r="GL23" s="6"/>
      <c r="GM23" s="6">
        <v>1</v>
      </c>
      <c r="GN23" s="6"/>
      <c r="GO23" s="16"/>
      <c r="GP23" s="16">
        <v>1</v>
      </c>
      <c r="GQ23" s="16"/>
      <c r="GR23" s="6"/>
      <c r="GS23" s="16">
        <v>1</v>
      </c>
      <c r="GT23" s="16"/>
      <c r="GU23" s="6"/>
      <c r="GV23" s="6">
        <v>1</v>
      </c>
      <c r="GW23" s="6"/>
      <c r="GX23" s="16"/>
      <c r="GY23" s="16">
        <v>1</v>
      </c>
      <c r="GZ23" s="16"/>
      <c r="HA23" s="6"/>
      <c r="HB23" s="16">
        <v>1</v>
      </c>
      <c r="HC23" s="16"/>
      <c r="HD23" s="6"/>
      <c r="HE23" s="6">
        <v>1</v>
      </c>
      <c r="HF23" s="6"/>
      <c r="HG23" s="16"/>
      <c r="HH23" s="16">
        <v>1</v>
      </c>
      <c r="HI23" s="16"/>
      <c r="HJ23" s="6"/>
      <c r="HK23" s="16">
        <v>1</v>
      </c>
      <c r="HL23" s="16"/>
      <c r="HM23" s="6"/>
      <c r="HN23" s="6">
        <v>1</v>
      </c>
      <c r="HO23" s="6"/>
      <c r="HP23" s="16"/>
      <c r="HQ23" s="16">
        <v>1</v>
      </c>
      <c r="HR23" s="16"/>
      <c r="HS23" s="6"/>
    </row>
    <row r="24" spans="1:227" ht="15.75" customHeight="1" x14ac:dyDescent="0.25">
      <c r="A24" s="16">
        <v>11</v>
      </c>
      <c r="B24" s="6" t="s">
        <v>367</v>
      </c>
      <c r="C24" s="16"/>
      <c r="D24" s="16"/>
      <c r="E24" s="16">
        <v>1</v>
      </c>
      <c r="F24" s="16"/>
      <c r="G24" s="16"/>
      <c r="H24" s="16">
        <v>1</v>
      </c>
      <c r="I24" s="16"/>
      <c r="J24" s="16"/>
      <c r="K24" s="16">
        <v>1</v>
      </c>
      <c r="L24" s="16"/>
      <c r="M24" s="16"/>
      <c r="N24" s="16">
        <v>1</v>
      </c>
      <c r="O24" s="16"/>
      <c r="P24" s="16"/>
      <c r="Q24" s="16">
        <v>1</v>
      </c>
      <c r="R24" s="16"/>
      <c r="S24" s="16"/>
      <c r="T24" s="16">
        <v>1</v>
      </c>
      <c r="U24" s="16"/>
      <c r="V24" s="16"/>
      <c r="W24" s="16">
        <v>1</v>
      </c>
      <c r="X24" s="16"/>
      <c r="Y24" s="16"/>
      <c r="Z24" s="16">
        <v>1</v>
      </c>
      <c r="AA24" s="16"/>
      <c r="AB24" s="16"/>
      <c r="AC24" s="16">
        <v>1</v>
      </c>
      <c r="AD24" s="16"/>
      <c r="AE24" s="16"/>
      <c r="AF24" s="16">
        <v>1</v>
      </c>
      <c r="AG24" s="16"/>
      <c r="AH24" s="16"/>
      <c r="AI24" s="16">
        <v>1</v>
      </c>
      <c r="AJ24" s="16"/>
      <c r="AK24" s="16"/>
      <c r="AL24" s="16">
        <v>1</v>
      </c>
      <c r="AM24" s="16"/>
      <c r="AN24" s="16"/>
      <c r="AO24" s="16">
        <v>1</v>
      </c>
      <c r="AP24" s="6"/>
      <c r="AQ24" s="6">
        <v>1</v>
      </c>
      <c r="AR24" s="16"/>
      <c r="AS24" s="16"/>
      <c r="AT24" s="16">
        <v>1</v>
      </c>
      <c r="AU24" s="6"/>
      <c r="AV24" s="6">
        <v>1</v>
      </c>
      <c r="AW24" s="6"/>
      <c r="AX24" s="16"/>
      <c r="AY24" s="16"/>
      <c r="AZ24" s="16">
        <v>1</v>
      </c>
      <c r="BA24" s="6"/>
      <c r="BB24" s="6">
        <v>1</v>
      </c>
      <c r="BC24" s="6"/>
      <c r="BD24" s="16"/>
      <c r="BE24" s="16"/>
      <c r="BF24" s="16">
        <v>1</v>
      </c>
      <c r="BG24" s="6"/>
      <c r="BH24" s="6">
        <v>1</v>
      </c>
      <c r="BI24" s="6"/>
      <c r="BJ24" s="16"/>
      <c r="BK24" s="16"/>
      <c r="BL24" s="16">
        <v>1</v>
      </c>
      <c r="BM24" s="6"/>
      <c r="BN24" s="16"/>
      <c r="BO24" s="16">
        <v>1</v>
      </c>
      <c r="BP24" s="6"/>
      <c r="BQ24" s="6">
        <v>1</v>
      </c>
      <c r="BR24" s="6"/>
      <c r="BS24" s="16"/>
      <c r="BT24" s="16"/>
      <c r="BU24" s="16">
        <v>1</v>
      </c>
      <c r="BV24" s="6"/>
      <c r="BW24" s="16"/>
      <c r="BX24" s="16">
        <v>1</v>
      </c>
      <c r="BY24" s="6"/>
      <c r="BZ24" s="6">
        <v>1</v>
      </c>
      <c r="CA24" s="6"/>
      <c r="CB24" s="16"/>
      <c r="CC24" s="16"/>
      <c r="CD24" s="16">
        <v>1</v>
      </c>
      <c r="CE24" s="6"/>
      <c r="CF24" s="16"/>
      <c r="CG24" s="16">
        <v>1</v>
      </c>
      <c r="CH24" s="6"/>
      <c r="CI24" s="6">
        <v>1</v>
      </c>
      <c r="CJ24" s="6"/>
      <c r="CK24" s="16"/>
      <c r="CL24" s="16"/>
      <c r="CM24" s="16">
        <v>1</v>
      </c>
      <c r="CN24" s="6"/>
      <c r="CO24" s="16"/>
      <c r="CP24" s="16">
        <v>1</v>
      </c>
      <c r="CQ24" s="6"/>
      <c r="CR24" s="6">
        <v>1</v>
      </c>
      <c r="CS24" s="6"/>
      <c r="CT24" s="16"/>
      <c r="CU24" s="16"/>
      <c r="CV24" s="16">
        <v>1</v>
      </c>
      <c r="CW24" s="6"/>
      <c r="CX24" s="16"/>
      <c r="CY24" s="16">
        <v>1</v>
      </c>
      <c r="CZ24" s="6"/>
      <c r="DA24" s="6">
        <v>1</v>
      </c>
      <c r="DB24" s="6"/>
      <c r="DC24" s="16"/>
      <c r="DD24" s="16"/>
      <c r="DE24" s="16">
        <v>1</v>
      </c>
      <c r="DF24" s="6"/>
      <c r="DG24" s="16"/>
      <c r="DH24" s="16">
        <v>1</v>
      </c>
      <c r="DI24" s="6"/>
      <c r="DJ24" s="6">
        <v>1</v>
      </c>
      <c r="DK24" s="6"/>
      <c r="DL24" s="16"/>
      <c r="DM24" s="16"/>
      <c r="DN24" s="16">
        <v>1</v>
      </c>
      <c r="DO24" s="6"/>
      <c r="DP24" s="16"/>
      <c r="DQ24" s="16">
        <v>1</v>
      </c>
      <c r="DR24" s="6"/>
      <c r="DS24" s="6">
        <v>1</v>
      </c>
      <c r="DT24" s="6"/>
      <c r="DU24" s="16"/>
      <c r="DV24" s="16"/>
      <c r="DW24" s="16">
        <v>1</v>
      </c>
      <c r="DX24" s="6"/>
      <c r="DY24" s="16"/>
      <c r="DZ24" s="16">
        <v>1</v>
      </c>
      <c r="EA24" s="6"/>
      <c r="EB24" s="6">
        <v>1</v>
      </c>
      <c r="EC24" s="6"/>
      <c r="ED24" s="16"/>
      <c r="EE24" s="16"/>
      <c r="EF24" s="16">
        <v>1</v>
      </c>
      <c r="EG24" s="6"/>
      <c r="EH24" s="16"/>
      <c r="EI24" s="16">
        <v>1</v>
      </c>
      <c r="EJ24" s="6"/>
      <c r="EK24" s="6">
        <v>1</v>
      </c>
      <c r="EL24" s="6"/>
      <c r="EM24" s="16"/>
      <c r="EN24" s="16"/>
      <c r="EO24" s="16">
        <v>1</v>
      </c>
      <c r="EP24" s="6"/>
      <c r="EQ24" s="16"/>
      <c r="ER24" s="16">
        <v>1</v>
      </c>
      <c r="ES24" s="6"/>
      <c r="ET24" s="6">
        <v>1</v>
      </c>
      <c r="EU24" s="6"/>
      <c r="EV24" s="16"/>
      <c r="EW24" s="16"/>
      <c r="EX24" s="16">
        <v>1</v>
      </c>
      <c r="EY24" s="6"/>
      <c r="EZ24" s="16"/>
      <c r="FA24" s="16">
        <v>1</v>
      </c>
      <c r="FB24" s="6"/>
      <c r="FC24" s="6">
        <v>1</v>
      </c>
      <c r="FD24" s="6"/>
      <c r="FE24" s="16"/>
      <c r="FF24" s="16"/>
      <c r="FG24" s="16">
        <v>1</v>
      </c>
      <c r="FH24" s="6"/>
      <c r="FI24" s="16"/>
      <c r="FJ24" s="16">
        <v>1</v>
      </c>
      <c r="FK24" s="6"/>
      <c r="FL24" s="6">
        <v>1</v>
      </c>
      <c r="FM24" s="6"/>
      <c r="FN24" s="16"/>
      <c r="FO24" s="16"/>
      <c r="FP24" s="16">
        <v>1</v>
      </c>
      <c r="FQ24" s="6"/>
      <c r="FR24" s="16"/>
      <c r="FS24" s="16">
        <v>1</v>
      </c>
      <c r="FT24" s="6"/>
      <c r="FU24" s="6">
        <v>1</v>
      </c>
      <c r="FV24" s="6"/>
      <c r="FW24" s="16"/>
      <c r="FX24" s="16"/>
      <c r="FY24" s="16">
        <v>1</v>
      </c>
      <c r="FZ24" s="6"/>
      <c r="GA24" s="16"/>
      <c r="GB24" s="16">
        <v>1</v>
      </c>
      <c r="GC24" s="6"/>
      <c r="GD24" s="6">
        <v>1</v>
      </c>
      <c r="GE24" s="6"/>
      <c r="GF24" s="16"/>
      <c r="GG24" s="16"/>
      <c r="GH24" s="16">
        <v>1</v>
      </c>
      <c r="GI24" s="6"/>
      <c r="GJ24" s="16"/>
      <c r="GK24" s="16">
        <v>1</v>
      </c>
      <c r="GL24" s="6"/>
      <c r="GM24" s="6">
        <v>1</v>
      </c>
      <c r="GN24" s="6"/>
      <c r="GO24" s="16"/>
      <c r="GP24" s="16"/>
      <c r="GQ24" s="16">
        <v>1</v>
      </c>
      <c r="GR24" s="6"/>
      <c r="GS24" s="16"/>
      <c r="GT24" s="16">
        <v>1</v>
      </c>
      <c r="GU24" s="6"/>
      <c r="GV24" s="6">
        <v>1</v>
      </c>
      <c r="GW24" s="6"/>
      <c r="GX24" s="16"/>
      <c r="GY24" s="16"/>
      <c r="GZ24" s="16">
        <v>1</v>
      </c>
      <c r="HA24" s="6"/>
      <c r="HB24" s="16"/>
      <c r="HC24" s="16">
        <v>1</v>
      </c>
      <c r="HD24" s="6"/>
      <c r="HE24" s="6">
        <v>1</v>
      </c>
      <c r="HF24" s="6"/>
      <c r="HG24" s="16"/>
      <c r="HH24" s="16"/>
      <c r="HI24" s="16">
        <v>1</v>
      </c>
      <c r="HJ24" s="6"/>
      <c r="HK24" s="16"/>
      <c r="HL24" s="16">
        <v>1</v>
      </c>
      <c r="HM24" s="6"/>
      <c r="HN24" s="6">
        <v>1</v>
      </c>
      <c r="HO24" s="6"/>
      <c r="HP24" s="16"/>
      <c r="HQ24" s="16"/>
      <c r="HR24" s="16">
        <v>1</v>
      </c>
      <c r="HS24" s="6"/>
    </row>
    <row r="25" spans="1:227" ht="15.75" customHeight="1" x14ac:dyDescent="0.25">
      <c r="A25" s="16">
        <v>12</v>
      </c>
      <c r="B25" s="6" t="s">
        <v>367</v>
      </c>
      <c r="C25" s="16"/>
      <c r="D25" s="16"/>
      <c r="E25" s="16">
        <v>1</v>
      </c>
      <c r="F25" s="16"/>
      <c r="G25" s="16"/>
      <c r="H25" s="16">
        <v>1</v>
      </c>
      <c r="I25" s="16"/>
      <c r="J25" s="16"/>
      <c r="K25" s="16">
        <v>1</v>
      </c>
      <c r="L25" s="16"/>
      <c r="M25" s="16"/>
      <c r="N25" s="16">
        <v>1</v>
      </c>
      <c r="O25" s="16"/>
      <c r="P25" s="16"/>
      <c r="Q25" s="16">
        <v>1</v>
      </c>
      <c r="R25" s="16"/>
      <c r="S25" s="16"/>
      <c r="T25" s="16">
        <v>1</v>
      </c>
      <c r="U25" s="16"/>
      <c r="V25" s="16"/>
      <c r="W25" s="16">
        <v>1</v>
      </c>
      <c r="X25" s="16"/>
      <c r="Y25" s="16"/>
      <c r="Z25" s="16">
        <v>1</v>
      </c>
      <c r="AA25" s="16"/>
      <c r="AB25" s="16"/>
      <c r="AC25" s="16">
        <v>1</v>
      </c>
      <c r="AD25" s="16"/>
      <c r="AE25" s="16"/>
      <c r="AF25" s="16">
        <v>1</v>
      </c>
      <c r="AG25" s="16"/>
      <c r="AH25" s="16"/>
      <c r="AI25" s="16">
        <v>1</v>
      </c>
      <c r="AJ25" s="16"/>
      <c r="AK25" s="16"/>
      <c r="AL25" s="16">
        <v>1</v>
      </c>
      <c r="AM25" s="16"/>
      <c r="AN25" s="16"/>
      <c r="AO25" s="16">
        <v>1</v>
      </c>
      <c r="AP25" s="6"/>
      <c r="AQ25" s="6">
        <v>1</v>
      </c>
      <c r="AR25" s="16"/>
      <c r="AS25" s="16"/>
      <c r="AT25" s="16">
        <v>1</v>
      </c>
      <c r="AU25" s="6"/>
      <c r="AV25" s="6">
        <v>1</v>
      </c>
      <c r="AW25" s="6"/>
      <c r="AX25" s="16"/>
      <c r="AY25" s="16"/>
      <c r="AZ25" s="16">
        <v>1</v>
      </c>
      <c r="BA25" s="6"/>
      <c r="BB25" s="6">
        <v>1</v>
      </c>
      <c r="BC25" s="6"/>
      <c r="BD25" s="16"/>
      <c r="BE25" s="16"/>
      <c r="BF25" s="16">
        <v>1</v>
      </c>
      <c r="BG25" s="6"/>
      <c r="BH25" s="6">
        <v>1</v>
      </c>
      <c r="BI25" s="6"/>
      <c r="BJ25" s="16"/>
      <c r="BK25" s="16"/>
      <c r="BL25" s="16">
        <v>1</v>
      </c>
      <c r="BM25" s="6"/>
      <c r="BN25" s="16"/>
      <c r="BO25" s="16">
        <v>1</v>
      </c>
      <c r="BP25" s="6"/>
      <c r="BQ25" s="6">
        <v>1</v>
      </c>
      <c r="BR25" s="6"/>
      <c r="BS25" s="16"/>
      <c r="BT25" s="16"/>
      <c r="BU25" s="16">
        <v>1</v>
      </c>
      <c r="BV25" s="6"/>
      <c r="BW25" s="16"/>
      <c r="BX25" s="16">
        <v>1</v>
      </c>
      <c r="BY25" s="6"/>
      <c r="BZ25" s="6">
        <v>1</v>
      </c>
      <c r="CA25" s="6"/>
      <c r="CB25" s="16"/>
      <c r="CC25" s="16"/>
      <c r="CD25" s="16">
        <v>1</v>
      </c>
      <c r="CE25" s="6"/>
      <c r="CF25" s="16"/>
      <c r="CG25" s="16">
        <v>1</v>
      </c>
      <c r="CH25" s="6"/>
      <c r="CI25" s="6">
        <v>1</v>
      </c>
      <c r="CJ25" s="6"/>
      <c r="CK25" s="16"/>
      <c r="CL25" s="16"/>
      <c r="CM25" s="16">
        <v>1</v>
      </c>
      <c r="CN25" s="6"/>
      <c r="CO25" s="16"/>
      <c r="CP25" s="16">
        <v>1</v>
      </c>
      <c r="CQ25" s="6"/>
      <c r="CR25" s="6">
        <v>1</v>
      </c>
      <c r="CS25" s="6"/>
      <c r="CT25" s="16"/>
      <c r="CU25" s="16"/>
      <c r="CV25" s="16">
        <v>1</v>
      </c>
      <c r="CW25" s="6"/>
      <c r="CX25" s="16"/>
      <c r="CY25" s="16">
        <v>1</v>
      </c>
      <c r="CZ25" s="6"/>
      <c r="DA25" s="6">
        <v>1</v>
      </c>
      <c r="DB25" s="6"/>
      <c r="DC25" s="16"/>
      <c r="DD25" s="16"/>
      <c r="DE25" s="16">
        <v>1</v>
      </c>
      <c r="DF25" s="6"/>
      <c r="DG25" s="16"/>
      <c r="DH25" s="16">
        <v>1</v>
      </c>
      <c r="DI25" s="6"/>
      <c r="DJ25" s="6">
        <v>1</v>
      </c>
      <c r="DK25" s="6"/>
      <c r="DL25" s="16"/>
      <c r="DM25" s="16"/>
      <c r="DN25" s="16">
        <v>1</v>
      </c>
      <c r="DO25" s="6"/>
      <c r="DP25" s="16"/>
      <c r="DQ25" s="16">
        <v>1</v>
      </c>
      <c r="DR25" s="6"/>
      <c r="DS25" s="6">
        <v>1</v>
      </c>
      <c r="DT25" s="6"/>
      <c r="DU25" s="16"/>
      <c r="DV25" s="16"/>
      <c r="DW25" s="16">
        <v>1</v>
      </c>
      <c r="DX25" s="6"/>
      <c r="DY25" s="16"/>
      <c r="DZ25" s="16">
        <v>1</v>
      </c>
      <c r="EA25" s="6"/>
      <c r="EB25" s="6">
        <v>1</v>
      </c>
      <c r="EC25" s="6"/>
      <c r="ED25" s="16"/>
      <c r="EE25" s="16"/>
      <c r="EF25" s="16">
        <v>1</v>
      </c>
      <c r="EG25" s="6"/>
      <c r="EH25" s="16"/>
      <c r="EI25" s="16">
        <v>1</v>
      </c>
      <c r="EJ25" s="6"/>
      <c r="EK25" s="6">
        <v>1</v>
      </c>
      <c r="EL25" s="6"/>
      <c r="EM25" s="16"/>
      <c r="EN25" s="16"/>
      <c r="EO25" s="16">
        <v>1</v>
      </c>
      <c r="EP25" s="6"/>
      <c r="EQ25" s="16"/>
      <c r="ER25" s="16">
        <v>1</v>
      </c>
      <c r="ES25" s="6"/>
      <c r="ET25" s="6">
        <v>1</v>
      </c>
      <c r="EU25" s="6"/>
      <c r="EV25" s="16"/>
      <c r="EW25" s="16"/>
      <c r="EX25" s="16">
        <v>1</v>
      </c>
      <c r="EY25" s="6"/>
      <c r="EZ25" s="16"/>
      <c r="FA25" s="16">
        <v>1</v>
      </c>
      <c r="FB25" s="6"/>
      <c r="FC25" s="6">
        <v>1</v>
      </c>
      <c r="FD25" s="6"/>
      <c r="FE25" s="16"/>
      <c r="FF25" s="16"/>
      <c r="FG25" s="16">
        <v>1</v>
      </c>
      <c r="FH25" s="6"/>
      <c r="FI25" s="16"/>
      <c r="FJ25" s="16">
        <v>1</v>
      </c>
      <c r="FK25" s="6"/>
      <c r="FL25" s="6">
        <v>1</v>
      </c>
      <c r="FM25" s="6"/>
      <c r="FN25" s="16"/>
      <c r="FO25" s="16"/>
      <c r="FP25" s="16">
        <v>1</v>
      </c>
      <c r="FQ25" s="6"/>
      <c r="FR25" s="16"/>
      <c r="FS25" s="16">
        <v>1</v>
      </c>
      <c r="FT25" s="6"/>
      <c r="FU25" s="6">
        <v>1</v>
      </c>
      <c r="FV25" s="6"/>
      <c r="FW25" s="16"/>
      <c r="FX25" s="16"/>
      <c r="FY25" s="16">
        <v>1</v>
      </c>
      <c r="FZ25" s="6"/>
      <c r="GA25" s="16"/>
      <c r="GB25" s="16">
        <v>1</v>
      </c>
      <c r="GC25" s="6"/>
      <c r="GD25" s="6">
        <v>1</v>
      </c>
      <c r="GE25" s="6"/>
      <c r="GF25" s="16"/>
      <c r="GG25" s="16"/>
      <c r="GH25" s="16">
        <v>1</v>
      </c>
      <c r="GI25" s="6"/>
      <c r="GJ25" s="16"/>
      <c r="GK25" s="16">
        <v>1</v>
      </c>
      <c r="GL25" s="6"/>
      <c r="GM25" s="6">
        <v>1</v>
      </c>
      <c r="GN25" s="6"/>
      <c r="GO25" s="16"/>
      <c r="GP25" s="16"/>
      <c r="GQ25" s="16">
        <v>1</v>
      </c>
      <c r="GR25" s="6"/>
      <c r="GS25" s="16"/>
      <c r="GT25" s="16">
        <v>1</v>
      </c>
      <c r="GU25" s="6"/>
      <c r="GV25" s="6">
        <v>1</v>
      </c>
      <c r="GW25" s="6"/>
      <c r="GX25" s="16"/>
      <c r="GY25" s="16"/>
      <c r="GZ25" s="16">
        <v>1</v>
      </c>
      <c r="HA25" s="6"/>
      <c r="HB25" s="16"/>
      <c r="HC25" s="16">
        <v>1</v>
      </c>
      <c r="HD25" s="6"/>
      <c r="HE25" s="6">
        <v>1</v>
      </c>
      <c r="HF25" s="6"/>
      <c r="HG25" s="16"/>
      <c r="HH25" s="16"/>
      <c r="HI25" s="16">
        <v>1</v>
      </c>
      <c r="HJ25" s="6"/>
      <c r="HK25" s="16"/>
      <c r="HL25" s="16">
        <v>1</v>
      </c>
      <c r="HM25" s="6"/>
      <c r="HN25" s="6">
        <v>1</v>
      </c>
      <c r="HO25" s="6"/>
      <c r="HP25" s="16"/>
      <c r="HQ25" s="16"/>
      <c r="HR25" s="16">
        <v>1</v>
      </c>
      <c r="HS25" s="6"/>
    </row>
    <row r="26" spans="1:227" ht="15.75" customHeight="1" x14ac:dyDescent="0.25">
      <c r="A26" s="16">
        <v>13</v>
      </c>
      <c r="B26" s="6" t="s">
        <v>367</v>
      </c>
      <c r="C26" s="16"/>
      <c r="D26" s="16"/>
      <c r="E26" s="16">
        <v>1</v>
      </c>
      <c r="F26" s="16"/>
      <c r="G26" s="16"/>
      <c r="H26" s="16">
        <v>1</v>
      </c>
      <c r="I26" s="16"/>
      <c r="J26" s="16"/>
      <c r="K26" s="16">
        <v>1</v>
      </c>
      <c r="L26" s="16"/>
      <c r="M26" s="16"/>
      <c r="N26" s="16">
        <v>1</v>
      </c>
      <c r="O26" s="16"/>
      <c r="P26" s="16"/>
      <c r="Q26" s="16">
        <v>1</v>
      </c>
      <c r="R26" s="16"/>
      <c r="S26" s="16"/>
      <c r="T26" s="16">
        <v>1</v>
      </c>
      <c r="U26" s="16"/>
      <c r="V26" s="16"/>
      <c r="W26" s="16">
        <v>1</v>
      </c>
      <c r="X26" s="16"/>
      <c r="Y26" s="16"/>
      <c r="Z26" s="16">
        <v>1</v>
      </c>
      <c r="AA26" s="16"/>
      <c r="AB26" s="16"/>
      <c r="AC26" s="16">
        <v>1</v>
      </c>
      <c r="AD26" s="16"/>
      <c r="AE26" s="16"/>
      <c r="AF26" s="16">
        <v>1</v>
      </c>
      <c r="AG26" s="16"/>
      <c r="AH26" s="16"/>
      <c r="AI26" s="16">
        <v>1</v>
      </c>
      <c r="AJ26" s="16"/>
      <c r="AK26" s="16"/>
      <c r="AL26" s="16">
        <v>1</v>
      </c>
      <c r="AM26" s="16"/>
      <c r="AN26" s="16"/>
      <c r="AO26" s="16">
        <v>1</v>
      </c>
      <c r="AP26" s="6"/>
      <c r="AQ26" s="6">
        <v>1</v>
      </c>
      <c r="AR26" s="16"/>
      <c r="AS26" s="16"/>
      <c r="AT26" s="16">
        <v>1</v>
      </c>
      <c r="AU26" s="6"/>
      <c r="AV26" s="6">
        <v>1</v>
      </c>
      <c r="AW26" s="6"/>
      <c r="AX26" s="16"/>
      <c r="AY26" s="16"/>
      <c r="AZ26" s="16">
        <v>1</v>
      </c>
      <c r="BA26" s="6"/>
      <c r="BB26" s="6">
        <v>1</v>
      </c>
      <c r="BC26" s="6"/>
      <c r="BD26" s="16"/>
      <c r="BE26" s="16"/>
      <c r="BF26" s="16">
        <v>1</v>
      </c>
      <c r="BG26" s="6"/>
      <c r="BH26" s="6">
        <v>1</v>
      </c>
      <c r="BI26" s="6"/>
      <c r="BJ26" s="16"/>
      <c r="BK26" s="16"/>
      <c r="BL26" s="16">
        <v>1</v>
      </c>
      <c r="BM26" s="6"/>
      <c r="BN26" s="16"/>
      <c r="BO26" s="16">
        <v>1</v>
      </c>
      <c r="BP26" s="6"/>
      <c r="BQ26" s="6">
        <v>1</v>
      </c>
      <c r="BR26" s="6"/>
      <c r="BS26" s="16"/>
      <c r="BT26" s="16"/>
      <c r="BU26" s="16">
        <v>1</v>
      </c>
      <c r="BV26" s="6"/>
      <c r="BW26" s="16"/>
      <c r="BX26" s="16">
        <v>1</v>
      </c>
      <c r="BY26" s="6"/>
      <c r="BZ26" s="6">
        <v>1</v>
      </c>
      <c r="CA26" s="6"/>
      <c r="CB26" s="16"/>
      <c r="CC26" s="16"/>
      <c r="CD26" s="16">
        <v>1</v>
      </c>
      <c r="CE26" s="6"/>
      <c r="CF26" s="16"/>
      <c r="CG26" s="16">
        <v>1</v>
      </c>
      <c r="CH26" s="6"/>
      <c r="CI26" s="6">
        <v>1</v>
      </c>
      <c r="CJ26" s="6"/>
      <c r="CK26" s="16"/>
      <c r="CL26" s="16"/>
      <c r="CM26" s="16">
        <v>1</v>
      </c>
      <c r="CN26" s="6"/>
      <c r="CO26" s="16"/>
      <c r="CP26" s="16">
        <v>1</v>
      </c>
      <c r="CQ26" s="6"/>
      <c r="CR26" s="6">
        <v>1</v>
      </c>
      <c r="CS26" s="6"/>
      <c r="CT26" s="16"/>
      <c r="CU26" s="16"/>
      <c r="CV26" s="16">
        <v>1</v>
      </c>
      <c r="CW26" s="6"/>
      <c r="CX26" s="16"/>
      <c r="CY26" s="16">
        <v>1</v>
      </c>
      <c r="CZ26" s="6"/>
      <c r="DA26" s="6">
        <v>1</v>
      </c>
      <c r="DB26" s="6"/>
      <c r="DC26" s="16"/>
      <c r="DD26" s="16"/>
      <c r="DE26" s="16">
        <v>1</v>
      </c>
      <c r="DF26" s="6"/>
      <c r="DG26" s="16"/>
      <c r="DH26" s="16">
        <v>1</v>
      </c>
      <c r="DI26" s="6"/>
      <c r="DJ26" s="6">
        <v>1</v>
      </c>
      <c r="DK26" s="6"/>
      <c r="DL26" s="16"/>
      <c r="DM26" s="16"/>
      <c r="DN26" s="16">
        <v>1</v>
      </c>
      <c r="DO26" s="6"/>
      <c r="DP26" s="16"/>
      <c r="DQ26" s="16">
        <v>1</v>
      </c>
      <c r="DR26" s="6"/>
      <c r="DS26" s="6">
        <v>1</v>
      </c>
      <c r="DT26" s="6"/>
      <c r="DU26" s="16"/>
      <c r="DV26" s="16"/>
      <c r="DW26" s="16">
        <v>1</v>
      </c>
      <c r="DX26" s="6"/>
      <c r="DY26" s="16"/>
      <c r="DZ26" s="16">
        <v>1</v>
      </c>
      <c r="EA26" s="6"/>
      <c r="EB26" s="6">
        <v>1</v>
      </c>
      <c r="EC26" s="6"/>
      <c r="ED26" s="16"/>
      <c r="EE26" s="16"/>
      <c r="EF26" s="16">
        <v>1</v>
      </c>
      <c r="EG26" s="6"/>
      <c r="EH26" s="16"/>
      <c r="EI26" s="16">
        <v>1</v>
      </c>
      <c r="EJ26" s="6"/>
      <c r="EK26" s="6">
        <v>1</v>
      </c>
      <c r="EL26" s="6"/>
      <c r="EM26" s="16"/>
      <c r="EN26" s="16"/>
      <c r="EO26" s="16">
        <v>1</v>
      </c>
      <c r="EP26" s="6"/>
      <c r="EQ26" s="16"/>
      <c r="ER26" s="16">
        <v>1</v>
      </c>
      <c r="ES26" s="6"/>
      <c r="ET26" s="6">
        <v>1</v>
      </c>
      <c r="EU26" s="6"/>
      <c r="EV26" s="16"/>
      <c r="EW26" s="16"/>
      <c r="EX26" s="16">
        <v>1</v>
      </c>
      <c r="EY26" s="6"/>
      <c r="EZ26" s="16"/>
      <c r="FA26" s="16">
        <v>1</v>
      </c>
      <c r="FB26" s="6"/>
      <c r="FC26" s="6">
        <v>1</v>
      </c>
      <c r="FD26" s="6"/>
      <c r="FE26" s="16"/>
      <c r="FF26" s="16"/>
      <c r="FG26" s="16">
        <v>1</v>
      </c>
      <c r="FH26" s="6"/>
      <c r="FI26" s="16"/>
      <c r="FJ26" s="16">
        <v>1</v>
      </c>
      <c r="FK26" s="6"/>
      <c r="FL26" s="6">
        <v>1</v>
      </c>
      <c r="FM26" s="6"/>
      <c r="FN26" s="16"/>
      <c r="FO26" s="16"/>
      <c r="FP26" s="16">
        <v>1</v>
      </c>
      <c r="FQ26" s="6"/>
      <c r="FR26" s="16"/>
      <c r="FS26" s="16">
        <v>1</v>
      </c>
      <c r="FT26" s="6"/>
      <c r="FU26" s="6">
        <v>1</v>
      </c>
      <c r="FV26" s="6"/>
      <c r="FW26" s="16"/>
      <c r="FX26" s="16"/>
      <c r="FY26" s="16">
        <v>1</v>
      </c>
      <c r="FZ26" s="6"/>
      <c r="GA26" s="16"/>
      <c r="GB26" s="16">
        <v>1</v>
      </c>
      <c r="GC26" s="6"/>
      <c r="GD26" s="6">
        <v>1</v>
      </c>
      <c r="GE26" s="6"/>
      <c r="GF26" s="16"/>
      <c r="GG26" s="16"/>
      <c r="GH26" s="16">
        <v>1</v>
      </c>
      <c r="GI26" s="6"/>
      <c r="GJ26" s="16"/>
      <c r="GK26" s="16">
        <v>1</v>
      </c>
      <c r="GL26" s="6"/>
      <c r="GM26" s="6">
        <v>1</v>
      </c>
      <c r="GN26" s="6"/>
      <c r="GO26" s="16"/>
      <c r="GP26" s="16"/>
      <c r="GQ26" s="16">
        <v>1</v>
      </c>
      <c r="GR26" s="6"/>
      <c r="GS26" s="16"/>
      <c r="GT26" s="16">
        <v>1</v>
      </c>
      <c r="GU26" s="6"/>
      <c r="GV26" s="6">
        <v>1</v>
      </c>
      <c r="GW26" s="6"/>
      <c r="GX26" s="16"/>
      <c r="GY26" s="16"/>
      <c r="GZ26" s="16">
        <v>1</v>
      </c>
      <c r="HA26" s="6"/>
      <c r="HB26" s="16"/>
      <c r="HC26" s="16">
        <v>1</v>
      </c>
      <c r="HD26" s="6"/>
      <c r="HE26" s="6">
        <v>1</v>
      </c>
      <c r="HF26" s="6"/>
      <c r="HG26" s="16"/>
      <c r="HH26" s="16"/>
      <c r="HI26" s="16">
        <v>1</v>
      </c>
      <c r="HJ26" s="6"/>
      <c r="HK26" s="16"/>
      <c r="HL26" s="16">
        <v>1</v>
      </c>
      <c r="HM26" s="6"/>
      <c r="HN26" s="6">
        <v>1</v>
      </c>
      <c r="HO26" s="6"/>
      <c r="HP26" s="16"/>
      <c r="HQ26" s="16"/>
      <c r="HR26" s="16">
        <v>1</v>
      </c>
      <c r="HS26" s="6"/>
    </row>
    <row r="27" spans="1:227" ht="15.75" customHeight="1" x14ac:dyDescent="0.25">
      <c r="A27" s="16">
        <v>14</v>
      </c>
      <c r="B27" s="6"/>
      <c r="C27" s="16"/>
      <c r="D27" s="16"/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7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7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7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</row>
    <row r="28" spans="1:227" ht="15.75" customHeight="1" x14ac:dyDescent="0.25">
      <c r="A28" s="16">
        <v>15</v>
      </c>
      <c r="B28" s="6"/>
      <c r="C28" s="16"/>
      <c r="D28" s="16"/>
      <c r="E28" s="1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7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7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7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</row>
    <row r="29" spans="1:227" ht="15.75" customHeight="1" x14ac:dyDescent="0.25">
      <c r="A29" s="16">
        <v>16</v>
      </c>
      <c r="B29" s="6"/>
      <c r="C29" s="16"/>
      <c r="D29" s="16"/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7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7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7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</row>
    <row r="30" spans="1:227" ht="15.75" customHeight="1" x14ac:dyDescent="0.25">
      <c r="A30" s="16">
        <v>17</v>
      </c>
      <c r="B30" s="6"/>
      <c r="C30" s="16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7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7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7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</row>
    <row r="31" spans="1:227" ht="15.75" customHeight="1" x14ac:dyDescent="0.25">
      <c r="A31" s="16">
        <v>18</v>
      </c>
      <c r="B31" s="6"/>
      <c r="C31" s="16"/>
      <c r="D31" s="16"/>
      <c r="E31" s="1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7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7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7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</row>
    <row r="32" spans="1:227" ht="15.75" customHeight="1" x14ac:dyDescent="0.25">
      <c r="A32" s="16">
        <v>19</v>
      </c>
      <c r="B32" s="6"/>
      <c r="C32" s="16"/>
      <c r="D32" s="16"/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7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7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7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</row>
    <row r="33" spans="1:227" ht="15.75" customHeight="1" x14ac:dyDescent="0.25">
      <c r="A33" s="16">
        <v>20</v>
      </c>
      <c r="B33" s="6"/>
      <c r="C33" s="16"/>
      <c r="D33" s="16"/>
      <c r="E33" s="1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7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7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7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</row>
    <row r="34" spans="1:227" ht="15.75" customHeight="1" x14ac:dyDescent="0.25">
      <c r="A34" s="16">
        <v>21</v>
      </c>
      <c r="B34" s="6"/>
      <c r="C34" s="16"/>
      <c r="D34" s="16"/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7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7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7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</row>
    <row r="35" spans="1:227" ht="15.75" customHeight="1" x14ac:dyDescent="0.25">
      <c r="A35" s="16">
        <v>22</v>
      </c>
      <c r="B35" s="6"/>
      <c r="C35" s="16"/>
      <c r="D35" s="16"/>
      <c r="E35" s="1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7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7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</row>
    <row r="36" spans="1:227" ht="15.75" customHeight="1" x14ac:dyDescent="0.25">
      <c r="A36" s="16">
        <v>23</v>
      </c>
      <c r="B36" s="6"/>
      <c r="C36" s="16"/>
      <c r="D36" s="16"/>
      <c r="E36" s="1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7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7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7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</row>
    <row r="37" spans="1:227" ht="15.75" customHeight="1" x14ac:dyDescent="0.25">
      <c r="A37" s="16">
        <v>24</v>
      </c>
      <c r="B37" s="6"/>
      <c r="C37" s="16"/>
      <c r="D37" s="16"/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7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7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7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</row>
    <row r="38" spans="1:227" ht="15.75" customHeight="1" x14ac:dyDescent="0.25">
      <c r="A38" s="16">
        <v>25</v>
      </c>
      <c r="B38" s="6"/>
      <c r="C38" s="16"/>
      <c r="D38" s="16"/>
      <c r="E38" s="1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7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7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</row>
    <row r="39" spans="1:227" ht="15.75" customHeight="1" x14ac:dyDescent="0.25">
      <c r="A39" s="16">
        <v>26</v>
      </c>
      <c r="B39" s="6"/>
      <c r="C39" s="16"/>
      <c r="D39" s="16"/>
      <c r="E39" s="1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7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7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7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</row>
    <row r="40" spans="1:227" ht="15.75" customHeight="1" x14ac:dyDescent="0.25">
      <c r="A40" s="16">
        <v>27</v>
      </c>
      <c r="B40" s="6"/>
      <c r="C40" s="16"/>
      <c r="D40" s="16"/>
      <c r="E40" s="1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7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7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7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</row>
    <row r="41" spans="1:227" ht="15.75" customHeight="1" x14ac:dyDescent="0.25">
      <c r="A41" s="16">
        <v>28</v>
      </c>
      <c r="B41" s="6"/>
      <c r="C41" s="16"/>
      <c r="D41" s="16"/>
      <c r="E41" s="1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7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7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7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</row>
    <row r="42" spans="1:227" ht="15.75" customHeight="1" x14ac:dyDescent="0.25">
      <c r="A42" s="16">
        <v>29</v>
      </c>
      <c r="B42" s="6"/>
      <c r="C42" s="16"/>
      <c r="D42" s="16"/>
      <c r="E42" s="1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7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7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</row>
    <row r="43" spans="1:227" ht="15.75" customHeight="1" x14ac:dyDescent="0.25">
      <c r="A43" s="16">
        <v>30</v>
      </c>
      <c r="B43" s="6"/>
      <c r="C43" s="16"/>
      <c r="D43" s="16"/>
      <c r="E43" s="1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7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7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7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</row>
    <row r="44" spans="1:227" ht="15.75" customHeight="1" x14ac:dyDescent="0.25">
      <c r="A44" s="73" t="s">
        <v>368</v>
      </c>
      <c r="B44" s="55"/>
      <c r="C44" s="16">
        <f t="shared" ref="C44:HS44" si="0">SUM(C14:C43)</f>
        <v>5</v>
      </c>
      <c r="D44" s="16">
        <f t="shared" si="0"/>
        <v>5</v>
      </c>
      <c r="E44" s="16">
        <f t="shared" si="0"/>
        <v>3</v>
      </c>
      <c r="F44" s="16">
        <f t="shared" si="0"/>
        <v>5</v>
      </c>
      <c r="G44" s="16">
        <f t="shared" si="0"/>
        <v>5</v>
      </c>
      <c r="H44" s="16">
        <f t="shared" si="0"/>
        <v>3</v>
      </c>
      <c r="I44" s="16">
        <f t="shared" si="0"/>
        <v>5</v>
      </c>
      <c r="J44" s="16">
        <f t="shared" si="0"/>
        <v>5</v>
      </c>
      <c r="K44" s="16">
        <f t="shared" si="0"/>
        <v>3</v>
      </c>
      <c r="L44" s="16">
        <f t="shared" si="0"/>
        <v>5</v>
      </c>
      <c r="M44" s="16">
        <f t="shared" si="0"/>
        <v>5</v>
      </c>
      <c r="N44" s="16">
        <f t="shared" si="0"/>
        <v>3</v>
      </c>
      <c r="O44" s="16">
        <f t="shared" si="0"/>
        <v>5</v>
      </c>
      <c r="P44" s="16">
        <f t="shared" si="0"/>
        <v>5</v>
      </c>
      <c r="Q44" s="16">
        <f t="shared" si="0"/>
        <v>3</v>
      </c>
      <c r="R44" s="16">
        <f t="shared" si="0"/>
        <v>5</v>
      </c>
      <c r="S44" s="16">
        <f t="shared" si="0"/>
        <v>5</v>
      </c>
      <c r="T44" s="16">
        <f t="shared" si="0"/>
        <v>3</v>
      </c>
      <c r="U44" s="16">
        <f t="shared" si="0"/>
        <v>5</v>
      </c>
      <c r="V44" s="16">
        <f t="shared" si="0"/>
        <v>5</v>
      </c>
      <c r="W44" s="16">
        <f t="shared" si="0"/>
        <v>3</v>
      </c>
      <c r="X44" s="16">
        <f t="shared" si="0"/>
        <v>5</v>
      </c>
      <c r="Y44" s="16">
        <f t="shared" si="0"/>
        <v>5</v>
      </c>
      <c r="Z44" s="16">
        <f t="shared" si="0"/>
        <v>3</v>
      </c>
      <c r="AA44" s="16">
        <f t="shared" si="0"/>
        <v>5</v>
      </c>
      <c r="AB44" s="16">
        <f t="shared" si="0"/>
        <v>5</v>
      </c>
      <c r="AC44" s="16">
        <f t="shared" si="0"/>
        <v>3</v>
      </c>
      <c r="AD44" s="16">
        <f t="shared" si="0"/>
        <v>5</v>
      </c>
      <c r="AE44" s="16">
        <f t="shared" si="0"/>
        <v>5</v>
      </c>
      <c r="AF44" s="16">
        <f t="shared" si="0"/>
        <v>3</v>
      </c>
      <c r="AG44" s="16">
        <f t="shared" si="0"/>
        <v>5</v>
      </c>
      <c r="AH44" s="16">
        <f t="shared" si="0"/>
        <v>5</v>
      </c>
      <c r="AI44" s="16">
        <f t="shared" si="0"/>
        <v>3</v>
      </c>
      <c r="AJ44" s="16">
        <f t="shared" si="0"/>
        <v>5</v>
      </c>
      <c r="AK44" s="16">
        <f t="shared" si="0"/>
        <v>5</v>
      </c>
      <c r="AL44" s="16">
        <f t="shared" si="0"/>
        <v>3</v>
      </c>
      <c r="AM44" s="16">
        <f t="shared" si="0"/>
        <v>5</v>
      </c>
      <c r="AN44" s="16">
        <f t="shared" si="0"/>
        <v>5</v>
      </c>
      <c r="AO44" s="16">
        <f t="shared" si="0"/>
        <v>3</v>
      </c>
      <c r="AP44" s="16">
        <f t="shared" si="0"/>
        <v>8</v>
      </c>
      <c r="AQ44" s="16">
        <f t="shared" si="0"/>
        <v>5</v>
      </c>
      <c r="AR44" s="16">
        <f t="shared" si="0"/>
        <v>0</v>
      </c>
      <c r="AS44" s="16">
        <f t="shared" si="0"/>
        <v>5</v>
      </c>
      <c r="AT44" s="16">
        <f t="shared" si="0"/>
        <v>3</v>
      </c>
      <c r="AU44" s="16">
        <f t="shared" si="0"/>
        <v>5</v>
      </c>
      <c r="AV44" s="16">
        <f t="shared" si="0"/>
        <v>5</v>
      </c>
      <c r="AW44" s="16">
        <f t="shared" si="0"/>
        <v>3</v>
      </c>
      <c r="AX44" s="16">
        <f t="shared" si="0"/>
        <v>5</v>
      </c>
      <c r="AY44" s="16">
        <f t="shared" si="0"/>
        <v>2</v>
      </c>
      <c r="AZ44" s="16">
        <f t="shared" si="0"/>
        <v>3</v>
      </c>
      <c r="BA44" s="16">
        <f t="shared" si="0"/>
        <v>8</v>
      </c>
      <c r="BB44" s="16">
        <f t="shared" si="0"/>
        <v>5</v>
      </c>
      <c r="BC44" s="16">
        <f t="shared" si="0"/>
        <v>3</v>
      </c>
      <c r="BD44" s="16">
        <f t="shared" si="0"/>
        <v>5</v>
      </c>
      <c r="BE44" s="16">
        <f t="shared" si="0"/>
        <v>5</v>
      </c>
      <c r="BF44" s="16">
        <f t="shared" si="0"/>
        <v>3</v>
      </c>
      <c r="BG44" s="16">
        <f t="shared" si="0"/>
        <v>5</v>
      </c>
      <c r="BH44" s="16">
        <f t="shared" si="0"/>
        <v>5</v>
      </c>
      <c r="BI44" s="16">
        <f t="shared" si="0"/>
        <v>3</v>
      </c>
      <c r="BJ44" s="16">
        <f t="shared" si="0"/>
        <v>5</v>
      </c>
      <c r="BK44" s="16">
        <f t="shared" si="0"/>
        <v>2</v>
      </c>
      <c r="BL44" s="16">
        <f t="shared" si="0"/>
        <v>3</v>
      </c>
      <c r="BM44" s="16">
        <f t="shared" si="0"/>
        <v>8</v>
      </c>
      <c r="BN44" s="16">
        <f t="shared" si="0"/>
        <v>5</v>
      </c>
      <c r="BO44" s="16">
        <f t="shared" si="0"/>
        <v>3</v>
      </c>
      <c r="BP44" s="16">
        <f t="shared" si="0"/>
        <v>5</v>
      </c>
      <c r="BQ44" s="16">
        <f t="shared" si="0"/>
        <v>5</v>
      </c>
      <c r="BR44" s="16">
        <f t="shared" si="0"/>
        <v>3</v>
      </c>
      <c r="BS44" s="16">
        <f t="shared" si="0"/>
        <v>5</v>
      </c>
      <c r="BT44" s="16">
        <f t="shared" si="0"/>
        <v>2</v>
      </c>
      <c r="BU44" s="16">
        <f t="shared" si="0"/>
        <v>3</v>
      </c>
      <c r="BV44" s="16">
        <f t="shared" si="0"/>
        <v>8</v>
      </c>
      <c r="BW44" s="16">
        <f t="shared" si="0"/>
        <v>5</v>
      </c>
      <c r="BX44" s="16">
        <f t="shared" si="0"/>
        <v>3</v>
      </c>
      <c r="BY44" s="16">
        <f t="shared" si="0"/>
        <v>5</v>
      </c>
      <c r="BZ44" s="16">
        <f t="shared" si="0"/>
        <v>5</v>
      </c>
      <c r="CA44" s="16">
        <f t="shared" si="0"/>
        <v>3</v>
      </c>
      <c r="CB44" s="16">
        <f t="shared" si="0"/>
        <v>5</v>
      </c>
      <c r="CC44" s="16">
        <f t="shared" si="0"/>
        <v>2</v>
      </c>
      <c r="CD44" s="16">
        <f t="shared" si="0"/>
        <v>3</v>
      </c>
      <c r="CE44" s="16">
        <f t="shared" si="0"/>
        <v>8</v>
      </c>
      <c r="CF44" s="16">
        <f t="shared" si="0"/>
        <v>5</v>
      </c>
      <c r="CG44" s="16">
        <f t="shared" si="0"/>
        <v>3</v>
      </c>
      <c r="CH44" s="16">
        <f t="shared" si="0"/>
        <v>5</v>
      </c>
      <c r="CI44" s="16">
        <f t="shared" si="0"/>
        <v>5</v>
      </c>
      <c r="CJ44" s="16">
        <f t="shared" si="0"/>
        <v>3</v>
      </c>
      <c r="CK44" s="16">
        <f t="shared" si="0"/>
        <v>5</v>
      </c>
      <c r="CL44" s="16">
        <f t="shared" si="0"/>
        <v>2</v>
      </c>
      <c r="CM44" s="16">
        <f t="shared" si="0"/>
        <v>3</v>
      </c>
      <c r="CN44" s="16">
        <f t="shared" si="0"/>
        <v>8</v>
      </c>
      <c r="CO44" s="16">
        <f t="shared" si="0"/>
        <v>5</v>
      </c>
      <c r="CP44" s="16">
        <f t="shared" si="0"/>
        <v>3</v>
      </c>
      <c r="CQ44" s="16">
        <f t="shared" si="0"/>
        <v>5</v>
      </c>
      <c r="CR44" s="16">
        <f t="shared" si="0"/>
        <v>5</v>
      </c>
      <c r="CS44" s="16">
        <f t="shared" si="0"/>
        <v>3</v>
      </c>
      <c r="CT44" s="16">
        <f t="shared" si="0"/>
        <v>5</v>
      </c>
      <c r="CU44" s="16">
        <f t="shared" si="0"/>
        <v>2</v>
      </c>
      <c r="CV44" s="16">
        <f t="shared" si="0"/>
        <v>3</v>
      </c>
      <c r="CW44" s="16">
        <f t="shared" si="0"/>
        <v>8</v>
      </c>
      <c r="CX44" s="16">
        <f t="shared" si="0"/>
        <v>5</v>
      </c>
      <c r="CY44" s="16">
        <f t="shared" si="0"/>
        <v>3</v>
      </c>
      <c r="CZ44" s="16">
        <f t="shared" si="0"/>
        <v>5</v>
      </c>
      <c r="DA44" s="16">
        <f t="shared" si="0"/>
        <v>5</v>
      </c>
      <c r="DB44" s="16">
        <f t="shared" si="0"/>
        <v>3</v>
      </c>
      <c r="DC44" s="16">
        <f t="shared" si="0"/>
        <v>5</v>
      </c>
      <c r="DD44" s="16">
        <f t="shared" si="0"/>
        <v>2</v>
      </c>
      <c r="DE44" s="16">
        <f t="shared" si="0"/>
        <v>3</v>
      </c>
      <c r="DF44" s="16">
        <f t="shared" si="0"/>
        <v>8</v>
      </c>
      <c r="DG44" s="16">
        <f t="shared" si="0"/>
        <v>5</v>
      </c>
      <c r="DH44" s="16">
        <f t="shared" si="0"/>
        <v>3</v>
      </c>
      <c r="DI44" s="16">
        <f t="shared" si="0"/>
        <v>5</v>
      </c>
      <c r="DJ44" s="16">
        <f t="shared" si="0"/>
        <v>5</v>
      </c>
      <c r="DK44" s="16">
        <f t="shared" si="0"/>
        <v>3</v>
      </c>
      <c r="DL44" s="16">
        <f t="shared" si="0"/>
        <v>5</v>
      </c>
      <c r="DM44" s="16">
        <f t="shared" si="0"/>
        <v>2</v>
      </c>
      <c r="DN44" s="16">
        <f t="shared" si="0"/>
        <v>3</v>
      </c>
      <c r="DO44" s="16">
        <f t="shared" si="0"/>
        <v>8</v>
      </c>
      <c r="DP44" s="16">
        <f t="shared" si="0"/>
        <v>5</v>
      </c>
      <c r="DQ44" s="16">
        <f t="shared" si="0"/>
        <v>3</v>
      </c>
      <c r="DR44" s="16">
        <f t="shared" si="0"/>
        <v>5</v>
      </c>
      <c r="DS44" s="16">
        <f t="shared" si="0"/>
        <v>5</v>
      </c>
      <c r="DT44" s="16">
        <f t="shared" si="0"/>
        <v>3</v>
      </c>
      <c r="DU44" s="16">
        <f t="shared" si="0"/>
        <v>5</v>
      </c>
      <c r="DV44" s="16">
        <f t="shared" si="0"/>
        <v>2</v>
      </c>
      <c r="DW44" s="16">
        <f t="shared" si="0"/>
        <v>3</v>
      </c>
      <c r="DX44" s="16">
        <f t="shared" si="0"/>
        <v>8</v>
      </c>
      <c r="DY44" s="16">
        <f t="shared" si="0"/>
        <v>5</v>
      </c>
      <c r="DZ44" s="16">
        <f t="shared" si="0"/>
        <v>3</v>
      </c>
      <c r="EA44" s="16">
        <f t="shared" si="0"/>
        <v>5</v>
      </c>
      <c r="EB44" s="16">
        <f t="shared" si="0"/>
        <v>5</v>
      </c>
      <c r="EC44" s="16">
        <f t="shared" si="0"/>
        <v>3</v>
      </c>
      <c r="ED44" s="16">
        <f t="shared" si="0"/>
        <v>5</v>
      </c>
      <c r="EE44" s="16">
        <f t="shared" si="0"/>
        <v>2</v>
      </c>
      <c r="EF44" s="16">
        <f t="shared" si="0"/>
        <v>3</v>
      </c>
      <c r="EG44" s="16">
        <f t="shared" si="0"/>
        <v>8</v>
      </c>
      <c r="EH44" s="16">
        <f t="shared" si="0"/>
        <v>5</v>
      </c>
      <c r="EI44" s="16">
        <f t="shared" si="0"/>
        <v>3</v>
      </c>
      <c r="EJ44" s="16">
        <f t="shared" si="0"/>
        <v>5</v>
      </c>
      <c r="EK44" s="16">
        <f t="shared" si="0"/>
        <v>5</v>
      </c>
      <c r="EL44" s="16">
        <f t="shared" si="0"/>
        <v>3</v>
      </c>
      <c r="EM44" s="16">
        <f t="shared" si="0"/>
        <v>5</v>
      </c>
      <c r="EN44" s="16">
        <f t="shared" si="0"/>
        <v>2</v>
      </c>
      <c r="EO44" s="16">
        <f t="shared" si="0"/>
        <v>3</v>
      </c>
      <c r="EP44" s="16">
        <f t="shared" si="0"/>
        <v>8</v>
      </c>
      <c r="EQ44" s="16">
        <f t="shared" si="0"/>
        <v>5</v>
      </c>
      <c r="ER44" s="16">
        <f t="shared" si="0"/>
        <v>3</v>
      </c>
      <c r="ES44" s="16">
        <f t="shared" si="0"/>
        <v>5</v>
      </c>
      <c r="ET44" s="16">
        <f t="shared" si="0"/>
        <v>5</v>
      </c>
      <c r="EU44" s="16">
        <f t="shared" si="0"/>
        <v>3</v>
      </c>
      <c r="EV44" s="16">
        <f t="shared" si="0"/>
        <v>5</v>
      </c>
      <c r="EW44" s="16">
        <f t="shared" si="0"/>
        <v>2</v>
      </c>
      <c r="EX44" s="16">
        <f t="shared" si="0"/>
        <v>3</v>
      </c>
      <c r="EY44" s="16">
        <f t="shared" si="0"/>
        <v>8</v>
      </c>
      <c r="EZ44" s="16">
        <f t="shared" si="0"/>
        <v>5</v>
      </c>
      <c r="FA44" s="16">
        <f t="shared" si="0"/>
        <v>3</v>
      </c>
      <c r="FB44" s="16">
        <f t="shared" si="0"/>
        <v>5</v>
      </c>
      <c r="FC44" s="16">
        <f t="shared" si="0"/>
        <v>5</v>
      </c>
      <c r="FD44" s="16">
        <f t="shared" si="0"/>
        <v>3</v>
      </c>
      <c r="FE44" s="16">
        <f t="shared" si="0"/>
        <v>5</v>
      </c>
      <c r="FF44" s="16">
        <f t="shared" si="0"/>
        <v>2</v>
      </c>
      <c r="FG44" s="16">
        <f t="shared" si="0"/>
        <v>3</v>
      </c>
      <c r="FH44" s="16">
        <f t="shared" si="0"/>
        <v>8</v>
      </c>
      <c r="FI44" s="16">
        <f t="shared" si="0"/>
        <v>5</v>
      </c>
      <c r="FJ44" s="16">
        <f t="shared" si="0"/>
        <v>3</v>
      </c>
      <c r="FK44" s="16">
        <f t="shared" si="0"/>
        <v>5</v>
      </c>
      <c r="FL44" s="16">
        <f t="shared" si="0"/>
        <v>5</v>
      </c>
      <c r="FM44" s="16">
        <f t="shared" si="0"/>
        <v>3</v>
      </c>
      <c r="FN44" s="16">
        <f t="shared" si="0"/>
        <v>5</v>
      </c>
      <c r="FO44" s="16">
        <f t="shared" si="0"/>
        <v>2</v>
      </c>
      <c r="FP44" s="16">
        <f t="shared" si="0"/>
        <v>3</v>
      </c>
      <c r="FQ44" s="16">
        <f t="shared" si="0"/>
        <v>8</v>
      </c>
      <c r="FR44" s="16">
        <f t="shared" si="0"/>
        <v>5</v>
      </c>
      <c r="FS44" s="16">
        <f t="shared" si="0"/>
        <v>3</v>
      </c>
      <c r="FT44" s="16">
        <f t="shared" si="0"/>
        <v>5</v>
      </c>
      <c r="FU44" s="16">
        <f t="shared" si="0"/>
        <v>5</v>
      </c>
      <c r="FV44" s="16">
        <f t="shared" si="0"/>
        <v>3</v>
      </c>
      <c r="FW44" s="16">
        <f t="shared" si="0"/>
        <v>5</v>
      </c>
      <c r="FX44" s="16">
        <f t="shared" si="0"/>
        <v>2</v>
      </c>
      <c r="FY44" s="16">
        <f t="shared" si="0"/>
        <v>3</v>
      </c>
      <c r="FZ44" s="16">
        <f t="shared" si="0"/>
        <v>8</v>
      </c>
      <c r="GA44" s="16">
        <f t="shared" si="0"/>
        <v>5</v>
      </c>
      <c r="GB44" s="16">
        <f t="shared" si="0"/>
        <v>3</v>
      </c>
      <c r="GC44" s="16">
        <f t="shared" si="0"/>
        <v>5</v>
      </c>
      <c r="GD44" s="16">
        <f t="shared" si="0"/>
        <v>5</v>
      </c>
      <c r="GE44" s="16">
        <f t="shared" si="0"/>
        <v>3</v>
      </c>
      <c r="GF44" s="16">
        <f t="shared" si="0"/>
        <v>5</v>
      </c>
      <c r="GG44" s="16">
        <f t="shared" si="0"/>
        <v>2</v>
      </c>
      <c r="GH44" s="16">
        <f t="shared" si="0"/>
        <v>3</v>
      </c>
      <c r="GI44" s="16">
        <f t="shared" si="0"/>
        <v>8</v>
      </c>
      <c r="GJ44" s="16">
        <f t="shared" si="0"/>
        <v>5</v>
      </c>
      <c r="GK44" s="16">
        <f t="shared" si="0"/>
        <v>3</v>
      </c>
      <c r="GL44" s="16">
        <f t="shared" si="0"/>
        <v>5</v>
      </c>
      <c r="GM44" s="16">
        <f t="shared" si="0"/>
        <v>5</v>
      </c>
      <c r="GN44" s="16">
        <f t="shared" si="0"/>
        <v>3</v>
      </c>
      <c r="GO44" s="16">
        <f t="shared" si="0"/>
        <v>5</v>
      </c>
      <c r="GP44" s="16">
        <f t="shared" si="0"/>
        <v>2</v>
      </c>
      <c r="GQ44" s="16">
        <f t="shared" si="0"/>
        <v>3</v>
      </c>
      <c r="GR44" s="16">
        <f t="shared" si="0"/>
        <v>8</v>
      </c>
      <c r="GS44" s="16">
        <f t="shared" si="0"/>
        <v>5</v>
      </c>
      <c r="GT44" s="16">
        <f t="shared" si="0"/>
        <v>3</v>
      </c>
      <c r="GU44" s="16">
        <f t="shared" si="0"/>
        <v>5</v>
      </c>
      <c r="GV44" s="16">
        <f t="shared" si="0"/>
        <v>5</v>
      </c>
      <c r="GW44" s="16">
        <f t="shared" si="0"/>
        <v>3</v>
      </c>
      <c r="GX44" s="16">
        <f t="shared" si="0"/>
        <v>5</v>
      </c>
      <c r="GY44" s="16">
        <f t="shared" si="0"/>
        <v>2</v>
      </c>
      <c r="GZ44" s="16">
        <f t="shared" si="0"/>
        <v>3</v>
      </c>
      <c r="HA44" s="16">
        <f t="shared" si="0"/>
        <v>8</v>
      </c>
      <c r="HB44" s="16">
        <f t="shared" si="0"/>
        <v>5</v>
      </c>
      <c r="HC44" s="16">
        <f t="shared" si="0"/>
        <v>3</v>
      </c>
      <c r="HD44" s="16">
        <f t="shared" si="0"/>
        <v>5</v>
      </c>
      <c r="HE44" s="16">
        <f t="shared" si="0"/>
        <v>5</v>
      </c>
      <c r="HF44" s="16">
        <f t="shared" si="0"/>
        <v>3</v>
      </c>
      <c r="HG44" s="16">
        <f t="shared" si="0"/>
        <v>5</v>
      </c>
      <c r="HH44" s="16">
        <f t="shared" si="0"/>
        <v>2</v>
      </c>
      <c r="HI44" s="16">
        <f t="shared" si="0"/>
        <v>3</v>
      </c>
      <c r="HJ44" s="16">
        <f t="shared" si="0"/>
        <v>8</v>
      </c>
      <c r="HK44" s="16">
        <f t="shared" si="0"/>
        <v>5</v>
      </c>
      <c r="HL44" s="16">
        <f t="shared" si="0"/>
        <v>3</v>
      </c>
      <c r="HM44" s="16">
        <f t="shared" si="0"/>
        <v>5</v>
      </c>
      <c r="HN44" s="16">
        <f t="shared" si="0"/>
        <v>5</v>
      </c>
      <c r="HO44" s="16">
        <f t="shared" si="0"/>
        <v>3</v>
      </c>
      <c r="HP44" s="16">
        <f t="shared" si="0"/>
        <v>5</v>
      </c>
      <c r="HQ44" s="16">
        <f t="shared" si="0"/>
        <v>2</v>
      </c>
      <c r="HR44" s="16">
        <f t="shared" si="0"/>
        <v>3</v>
      </c>
      <c r="HS44" s="16">
        <f t="shared" si="0"/>
        <v>8</v>
      </c>
    </row>
    <row r="45" spans="1:227" ht="39" customHeight="1" x14ac:dyDescent="0.25">
      <c r="A45" s="74" t="s">
        <v>369</v>
      </c>
      <c r="B45" s="55"/>
      <c r="C45" s="18">
        <f>C44/D70%</f>
        <v>38.46153846153846</v>
      </c>
      <c r="D45" s="18">
        <f>D44*100/D70</f>
        <v>38.46153846153846</v>
      </c>
      <c r="E45" s="18">
        <f>E44/D70%</f>
        <v>23.076923076923077</v>
      </c>
      <c r="F45" s="19">
        <f>F44*100/D70</f>
        <v>38.46153846153846</v>
      </c>
      <c r="G45" s="19">
        <f>G44*100/D70</f>
        <v>38.46153846153846</v>
      </c>
      <c r="H45" s="19">
        <f>H44*100/D70</f>
        <v>23.076923076923077</v>
      </c>
      <c r="I45" s="19">
        <f>I44*100/D70</f>
        <v>38.46153846153846</v>
      </c>
      <c r="J45" s="19">
        <f>J44*100/D70</f>
        <v>38.46153846153846</v>
      </c>
      <c r="K45" s="19">
        <f>K44*100/D70</f>
        <v>23.076923076923077</v>
      </c>
      <c r="L45" s="19">
        <f>L44*100/D70</f>
        <v>38.46153846153846</v>
      </c>
      <c r="M45" s="19">
        <f>M44*100/D70</f>
        <v>38.46153846153846</v>
      </c>
      <c r="N45" s="19">
        <f>N44*100/D70</f>
        <v>23.076923076923077</v>
      </c>
      <c r="O45" s="19">
        <f>O44*100/D70</f>
        <v>38.46153846153846</v>
      </c>
      <c r="P45" s="19">
        <f>P44*100/D70</f>
        <v>38.46153846153846</v>
      </c>
      <c r="Q45" s="19">
        <f>Q44*100/D70</f>
        <v>23.076923076923077</v>
      </c>
      <c r="R45" s="19">
        <f>R44*100/D70</f>
        <v>38.46153846153846</v>
      </c>
      <c r="S45" s="19">
        <f>S44*100/D70</f>
        <v>38.46153846153846</v>
      </c>
      <c r="T45" s="19">
        <f>T44*100/D70</f>
        <v>23.076923076923077</v>
      </c>
      <c r="U45" s="19">
        <f>U44*100/D70</f>
        <v>38.46153846153846</v>
      </c>
      <c r="V45" s="19">
        <f>V44*100/D70</f>
        <v>38.46153846153846</v>
      </c>
      <c r="W45" s="19">
        <f>W44*100/D70</f>
        <v>23.076923076923077</v>
      </c>
      <c r="X45" s="19">
        <f>X44*100/D70</f>
        <v>38.46153846153846</v>
      </c>
      <c r="Y45" s="19">
        <f>Y44*100/D70</f>
        <v>38.46153846153846</v>
      </c>
      <c r="Z45" s="19">
        <f>Z44*100/D70</f>
        <v>23.076923076923077</v>
      </c>
      <c r="AA45" s="19">
        <f>AA44*100/D70</f>
        <v>38.46153846153846</v>
      </c>
      <c r="AB45" s="19">
        <f>AB44*100/D70</f>
        <v>38.46153846153846</v>
      </c>
      <c r="AC45" s="19">
        <f>AC44*100/D70</f>
        <v>23.076923076923077</v>
      </c>
      <c r="AD45" s="19">
        <f>AD44*100/D70</f>
        <v>38.46153846153846</v>
      </c>
      <c r="AE45" s="19">
        <f>AE44*100/D70</f>
        <v>38.46153846153846</v>
      </c>
      <c r="AF45" s="19">
        <f>AF44*100/D70</f>
        <v>23.076923076923077</v>
      </c>
      <c r="AG45" s="19">
        <f>AG44*100/D70</f>
        <v>38.46153846153846</v>
      </c>
      <c r="AH45" s="19">
        <f>AH44*100/D70</f>
        <v>38.46153846153846</v>
      </c>
      <c r="AI45" s="19">
        <f>AI44*100/D70</f>
        <v>23.076923076923077</v>
      </c>
      <c r="AJ45" s="19">
        <f>AJ44*100/D70</f>
        <v>38.46153846153846</v>
      </c>
      <c r="AK45" s="19">
        <f>AK44*100/D70</f>
        <v>38.46153846153846</v>
      </c>
      <c r="AL45" s="19">
        <f>AL44*100/D70</f>
        <v>23.076923076923077</v>
      </c>
      <c r="AM45" s="19">
        <f>AM44*100/D70</f>
        <v>38.46153846153846</v>
      </c>
      <c r="AN45" s="19">
        <f>AN44*100/D70</f>
        <v>38.46153846153846</v>
      </c>
      <c r="AO45" s="19">
        <f>AO44*100/D70</f>
        <v>23.076923076923077</v>
      </c>
      <c r="AP45" s="19">
        <f>AP44*100/D70</f>
        <v>61.53846153846154</v>
      </c>
      <c r="AQ45" s="19">
        <f>AQ44*100/D70</f>
        <v>38.46153846153846</v>
      </c>
      <c r="AR45" s="19">
        <f>AR44*100/D70</f>
        <v>0</v>
      </c>
      <c r="AS45" s="19">
        <f>AS44*100/D70</f>
        <v>38.46153846153846</v>
      </c>
      <c r="AT45" s="19">
        <f>AT44*100/D70</f>
        <v>23.076923076923077</v>
      </c>
      <c r="AU45" s="19">
        <f>AU44*100/D70</f>
        <v>38.46153846153846</v>
      </c>
      <c r="AV45" s="19">
        <f>AV44*100/D70</f>
        <v>38.46153846153846</v>
      </c>
      <c r="AW45" s="19">
        <f>AW44*100/D70</f>
        <v>23.076923076923077</v>
      </c>
      <c r="AX45" s="19">
        <f>AX44*100/D70</f>
        <v>38.46153846153846</v>
      </c>
      <c r="AY45" s="19">
        <f>AY44*100/D70</f>
        <v>15.384615384615385</v>
      </c>
      <c r="AZ45" s="19">
        <f>AZ44*100/D70</f>
        <v>23.076923076923077</v>
      </c>
      <c r="BA45" s="19">
        <f>BA44*100/D70</f>
        <v>61.53846153846154</v>
      </c>
      <c r="BB45" s="19">
        <f>BB44*100/D70</f>
        <v>38.46153846153846</v>
      </c>
      <c r="BC45" s="19">
        <f>BC44*100/D70</f>
        <v>23.076923076923077</v>
      </c>
      <c r="BD45" s="19">
        <f>BD44*100/D70</f>
        <v>38.46153846153846</v>
      </c>
      <c r="BE45" s="19">
        <f>BE44*100/D70</f>
        <v>38.46153846153846</v>
      </c>
      <c r="BF45" s="19">
        <f>BF44*100/D70</f>
        <v>23.076923076923077</v>
      </c>
      <c r="BG45" s="19">
        <f>BG44*100/D70</f>
        <v>38.46153846153846</v>
      </c>
      <c r="BH45" s="19">
        <f>BH44*100/D70</f>
        <v>38.46153846153846</v>
      </c>
      <c r="BI45" s="19">
        <f>BI44*100/D70</f>
        <v>23.076923076923077</v>
      </c>
      <c r="BJ45" s="19">
        <f>BJ44*100/D70</f>
        <v>38.46153846153846</v>
      </c>
      <c r="BK45" s="19">
        <f>BK44*100/D70</f>
        <v>15.384615384615385</v>
      </c>
      <c r="BL45" s="19">
        <f>BL44*100/D70</f>
        <v>23.076923076923077</v>
      </c>
      <c r="BM45" s="19">
        <f>BM44*100/D70</f>
        <v>61.53846153846154</v>
      </c>
      <c r="BN45" s="19">
        <f>BN44*100/D70</f>
        <v>38.46153846153846</v>
      </c>
      <c r="BO45" s="19">
        <f>BO44*100/D70</f>
        <v>23.076923076923077</v>
      </c>
      <c r="BP45" s="19">
        <f>BP44*100/D70</f>
        <v>38.46153846153846</v>
      </c>
      <c r="BQ45" s="19">
        <f>BQ44*100/D70</f>
        <v>38.46153846153846</v>
      </c>
      <c r="BR45" s="19">
        <f>BR44*100/D70</f>
        <v>23.076923076923077</v>
      </c>
      <c r="BS45" s="19">
        <f>BS44*100/D70</f>
        <v>38.46153846153846</v>
      </c>
      <c r="BT45" s="19">
        <f>BT44*100/D70</f>
        <v>15.384615384615385</v>
      </c>
      <c r="BU45" s="19">
        <f>BU44*100/D70</f>
        <v>23.076923076923077</v>
      </c>
      <c r="BV45" s="19">
        <f>BV44*100/D70</f>
        <v>61.53846153846154</v>
      </c>
      <c r="BW45" s="19">
        <f>BW44*100/D70</f>
        <v>38.46153846153846</v>
      </c>
      <c r="BX45" s="19">
        <f>BX44*100/D70</f>
        <v>23.076923076923077</v>
      </c>
      <c r="BY45" s="19">
        <f>BY44*100/D70</f>
        <v>38.46153846153846</v>
      </c>
      <c r="BZ45" s="19">
        <f>BZ44*100/D70</f>
        <v>38.46153846153846</v>
      </c>
      <c r="CA45" s="19">
        <f>CA44*100/D70</f>
        <v>23.076923076923077</v>
      </c>
      <c r="CB45" s="19">
        <f>CB44*100/D70</f>
        <v>38.46153846153846</v>
      </c>
      <c r="CC45" s="19">
        <f>CC44*100/D70</f>
        <v>15.384615384615385</v>
      </c>
      <c r="CD45" s="19">
        <f>CD44*100/D70</f>
        <v>23.076923076923077</v>
      </c>
      <c r="CE45" s="19">
        <f>CE44*100/D70</f>
        <v>61.53846153846154</v>
      </c>
      <c r="CF45" s="19">
        <f>CF44*100/D70</f>
        <v>38.46153846153846</v>
      </c>
      <c r="CG45" s="19">
        <f>CG44*100/D70</f>
        <v>23.076923076923077</v>
      </c>
      <c r="CH45" s="19">
        <f>CH44*100/D70</f>
        <v>38.46153846153846</v>
      </c>
      <c r="CI45" s="19">
        <f>CI44*100/D70</f>
        <v>38.46153846153846</v>
      </c>
      <c r="CJ45" s="19">
        <f>CJ44*100/D70</f>
        <v>23.076923076923077</v>
      </c>
      <c r="CK45" s="19">
        <f>CK44*100/D70</f>
        <v>38.46153846153846</v>
      </c>
      <c r="CL45" s="19">
        <f>CL44*100/D70</f>
        <v>15.384615384615385</v>
      </c>
      <c r="CM45" s="19">
        <f>CM44*100/D70</f>
        <v>23.076923076923077</v>
      </c>
      <c r="CN45" s="19">
        <f>CN44*100/D70</f>
        <v>61.53846153846154</v>
      </c>
      <c r="CO45" s="19">
        <f>CO44*100/D70</f>
        <v>38.46153846153846</v>
      </c>
      <c r="CP45" s="19">
        <f>CP44*100/D70</f>
        <v>23.076923076923077</v>
      </c>
      <c r="CQ45" s="19">
        <f>CQ44*100/D70</f>
        <v>38.46153846153846</v>
      </c>
      <c r="CR45" s="19">
        <f>CR44*100/D70</f>
        <v>38.46153846153846</v>
      </c>
      <c r="CS45" s="19">
        <f>CS44*100/D70</f>
        <v>23.076923076923077</v>
      </c>
      <c r="CT45" s="19">
        <f>CT44*100/D70</f>
        <v>38.46153846153846</v>
      </c>
      <c r="CU45" s="19">
        <f>CU44*100/D70</f>
        <v>15.384615384615385</v>
      </c>
      <c r="CV45" s="19">
        <f>CV44*100/D70</f>
        <v>23.076923076923077</v>
      </c>
      <c r="CW45" s="19">
        <f>CW44*100/D70</f>
        <v>61.53846153846154</v>
      </c>
      <c r="CX45" s="19">
        <f>CX44*100/D70</f>
        <v>38.46153846153846</v>
      </c>
      <c r="CY45" s="19">
        <f>CY44*100/D70</f>
        <v>23.076923076923077</v>
      </c>
      <c r="CZ45" s="19">
        <f>CZ44*100/D70</f>
        <v>38.46153846153846</v>
      </c>
      <c r="DA45" s="19">
        <f>DA44*100/D70</f>
        <v>38.46153846153846</v>
      </c>
      <c r="DB45" s="19">
        <f>DB44*100/D70</f>
        <v>23.076923076923077</v>
      </c>
      <c r="DC45" s="19">
        <f>DC44*100/D70</f>
        <v>38.46153846153846</v>
      </c>
      <c r="DD45" s="19">
        <f>DD44*100/D70</f>
        <v>15.384615384615385</v>
      </c>
      <c r="DE45" s="19">
        <f>DE44*100/D70</f>
        <v>23.076923076923077</v>
      </c>
      <c r="DF45" s="19">
        <f>DF44*100/D70</f>
        <v>61.53846153846154</v>
      </c>
      <c r="DG45" s="19">
        <f>DG44*100/D70</f>
        <v>38.46153846153846</v>
      </c>
      <c r="DH45" s="19">
        <f>DH44*100/D70</f>
        <v>23.076923076923077</v>
      </c>
      <c r="DI45" s="19">
        <f>DI44*100/D70</f>
        <v>38.46153846153846</v>
      </c>
      <c r="DJ45" s="19">
        <f>DJ44*100/D70</f>
        <v>38.46153846153846</v>
      </c>
      <c r="DK45" s="19">
        <f>DK44*100/D70</f>
        <v>23.076923076923077</v>
      </c>
      <c r="DL45" s="19">
        <f>DL44*100/D70</f>
        <v>38.46153846153846</v>
      </c>
      <c r="DM45" s="19">
        <f>DM44*100/D70</f>
        <v>15.384615384615385</v>
      </c>
      <c r="DN45" s="19">
        <f>DN44*100/D70</f>
        <v>23.076923076923077</v>
      </c>
      <c r="DO45" s="19">
        <f>DO44*100/D70</f>
        <v>61.53846153846154</v>
      </c>
      <c r="DP45" s="19">
        <f>DP44*100/D70</f>
        <v>38.46153846153846</v>
      </c>
      <c r="DQ45" s="19">
        <f>DQ44*100/D70</f>
        <v>23.076923076923077</v>
      </c>
      <c r="DR45" s="19">
        <f>DR44*100/D70</f>
        <v>38.46153846153846</v>
      </c>
      <c r="DS45" s="19">
        <f>DS44*100/D70</f>
        <v>38.46153846153846</v>
      </c>
      <c r="DT45" s="19">
        <f>DT44*100/D70</f>
        <v>23.076923076923077</v>
      </c>
      <c r="DU45" s="19">
        <f>DU44*100/D70</f>
        <v>38.46153846153846</v>
      </c>
      <c r="DV45" s="19">
        <f>DV44*100/D70</f>
        <v>15.384615384615385</v>
      </c>
      <c r="DW45" s="19">
        <f>DW44*100/D70</f>
        <v>23.076923076923077</v>
      </c>
      <c r="DX45" s="19">
        <f>DX44*100/D70</f>
        <v>61.53846153846154</v>
      </c>
      <c r="DY45" s="19">
        <f>DY44*100/D70</f>
        <v>38.46153846153846</v>
      </c>
      <c r="DZ45" s="19">
        <f>DZ44*100/D70</f>
        <v>23.076923076923077</v>
      </c>
      <c r="EA45" s="19">
        <f>EA44*100/D70</f>
        <v>38.46153846153846</v>
      </c>
      <c r="EB45" s="19">
        <f>EB44*100/D70</f>
        <v>38.46153846153846</v>
      </c>
      <c r="EC45" s="19">
        <f>EC44*100/D70</f>
        <v>23.076923076923077</v>
      </c>
      <c r="ED45" s="19">
        <f>ED44*100/D70</f>
        <v>38.46153846153846</v>
      </c>
      <c r="EE45" s="19">
        <f>EE44*100/D70</f>
        <v>15.384615384615385</v>
      </c>
      <c r="EF45" s="19">
        <f>EF44*100/D70</f>
        <v>23.076923076923077</v>
      </c>
      <c r="EG45" s="19">
        <f>EG44*100/D70</f>
        <v>61.53846153846154</v>
      </c>
      <c r="EH45" s="19">
        <f>EH44*100/D70</f>
        <v>38.46153846153846</v>
      </c>
      <c r="EI45" s="19">
        <f>EI44*100/D70</f>
        <v>23.076923076923077</v>
      </c>
      <c r="EJ45" s="19">
        <f>EJ44*100/D70</f>
        <v>38.46153846153846</v>
      </c>
      <c r="EK45" s="19">
        <f>EK44*100/D70</f>
        <v>38.46153846153846</v>
      </c>
      <c r="EL45" s="19">
        <f>EL44*100/D70</f>
        <v>23.076923076923077</v>
      </c>
      <c r="EM45" s="19">
        <f>EM44*100/D70</f>
        <v>38.46153846153846</v>
      </c>
      <c r="EN45" s="19">
        <f>EN44*100/D70</f>
        <v>15.384615384615385</v>
      </c>
      <c r="EO45" s="19">
        <f>EO44*100/D70</f>
        <v>23.076923076923077</v>
      </c>
      <c r="EP45" s="19">
        <f>EP44*100/D70</f>
        <v>61.53846153846154</v>
      </c>
      <c r="EQ45" s="19">
        <f>EQ44*100/D70</f>
        <v>38.46153846153846</v>
      </c>
      <c r="ER45" s="19">
        <f>ER44*100/D70</f>
        <v>23.076923076923077</v>
      </c>
      <c r="ES45" s="19">
        <f>ES44*100/D70</f>
        <v>38.46153846153846</v>
      </c>
      <c r="ET45" s="19">
        <f>ET44*100/D70</f>
        <v>38.46153846153846</v>
      </c>
      <c r="EU45" s="19">
        <f>EU44*100/D70</f>
        <v>23.076923076923077</v>
      </c>
      <c r="EV45" s="19">
        <f>EV44*100/D70</f>
        <v>38.46153846153846</v>
      </c>
      <c r="EW45" s="19">
        <f>EW44*100/D70</f>
        <v>15.384615384615385</v>
      </c>
      <c r="EX45" s="19">
        <f>EX44*100/D70</f>
        <v>23.076923076923077</v>
      </c>
      <c r="EY45" s="19">
        <f>EY44*100/D70</f>
        <v>61.53846153846154</v>
      </c>
      <c r="EZ45" s="19">
        <f>EZ44*100/D70</f>
        <v>38.46153846153846</v>
      </c>
      <c r="FA45" s="19">
        <f>FA44*100/D70</f>
        <v>23.076923076923077</v>
      </c>
      <c r="FB45" s="19">
        <f>FB44*100/D70</f>
        <v>38.46153846153846</v>
      </c>
      <c r="FC45" s="19">
        <f>FC44*100/D70</f>
        <v>38.46153846153846</v>
      </c>
      <c r="FD45" s="19">
        <f>FD44*100/D70</f>
        <v>23.076923076923077</v>
      </c>
      <c r="FE45" s="19">
        <f>FE44*100/D70</f>
        <v>38.46153846153846</v>
      </c>
      <c r="FF45" s="19">
        <f>FF44*100/D70</f>
        <v>15.384615384615385</v>
      </c>
      <c r="FG45" s="19">
        <f>FG44*100/D70</f>
        <v>23.076923076923077</v>
      </c>
      <c r="FH45" s="19">
        <f>FH44*100/D70</f>
        <v>61.53846153846154</v>
      </c>
      <c r="FI45" s="19">
        <f>FI44*100/D70</f>
        <v>38.46153846153846</v>
      </c>
      <c r="FJ45" s="19">
        <f>FJ44*100/D70</f>
        <v>23.076923076923077</v>
      </c>
      <c r="FK45" s="19">
        <f>FK44*100/D70</f>
        <v>38.46153846153846</v>
      </c>
      <c r="FL45" s="19">
        <f>FL44*100/D70</f>
        <v>38.46153846153846</v>
      </c>
      <c r="FM45" s="19">
        <f>FM44*100/D70</f>
        <v>23.076923076923077</v>
      </c>
      <c r="FN45" s="19">
        <f>FN44*100/D70</f>
        <v>38.46153846153846</v>
      </c>
      <c r="FO45" s="19">
        <f>FO44*100/D70</f>
        <v>15.384615384615385</v>
      </c>
      <c r="FP45" s="19">
        <f>FP44*100/D70</f>
        <v>23.076923076923077</v>
      </c>
      <c r="FQ45" s="19">
        <f>FQ44*100/D70</f>
        <v>61.53846153846154</v>
      </c>
      <c r="FR45" s="19">
        <f>FR44*100/D70</f>
        <v>38.46153846153846</v>
      </c>
      <c r="FS45" s="19">
        <f>FS44*100/D70</f>
        <v>23.076923076923077</v>
      </c>
      <c r="FT45" s="19">
        <f>FT44*100/D70</f>
        <v>38.46153846153846</v>
      </c>
      <c r="FU45" s="19">
        <f>FU44*100/D70</f>
        <v>38.46153846153846</v>
      </c>
      <c r="FV45" s="19">
        <f>FV44*100/D70</f>
        <v>23.076923076923077</v>
      </c>
      <c r="FW45" s="19">
        <f>FW44*100/D70</f>
        <v>38.46153846153846</v>
      </c>
      <c r="FX45" s="19">
        <f>FX44*100/D70</f>
        <v>15.384615384615385</v>
      </c>
      <c r="FY45" s="19">
        <f>FY44*100/D70</f>
        <v>23.076923076923077</v>
      </c>
      <c r="FZ45" s="19">
        <f>FZ44*100/D70</f>
        <v>61.53846153846154</v>
      </c>
      <c r="GA45" s="19">
        <f>GA44*100/D70</f>
        <v>38.46153846153846</v>
      </c>
      <c r="GB45" s="19">
        <f>GB44*100/D70</f>
        <v>23.076923076923077</v>
      </c>
      <c r="GC45" s="19">
        <f>GC44*100/D70</f>
        <v>38.46153846153846</v>
      </c>
      <c r="GD45" s="19">
        <f>GD44*100/D70</f>
        <v>38.46153846153846</v>
      </c>
      <c r="GE45" s="19">
        <f>GE44*100/D70</f>
        <v>23.076923076923077</v>
      </c>
      <c r="GF45" s="19">
        <f>GF44*100/D70</f>
        <v>38.46153846153846</v>
      </c>
      <c r="GG45" s="19">
        <f>GG44*100/D70</f>
        <v>15.384615384615385</v>
      </c>
      <c r="GH45" s="19">
        <f>GH44*100/D70</f>
        <v>23.076923076923077</v>
      </c>
      <c r="GI45" s="19">
        <f>GI44*100/D70</f>
        <v>61.53846153846154</v>
      </c>
      <c r="GJ45" s="19">
        <f>GJ44*100/D70</f>
        <v>38.46153846153846</v>
      </c>
      <c r="GK45" s="19">
        <f>GK44*100/D70</f>
        <v>23.076923076923077</v>
      </c>
      <c r="GL45" s="19">
        <f>GL44*100/D70</f>
        <v>38.46153846153846</v>
      </c>
      <c r="GM45" s="19">
        <f>GM44*100/D70</f>
        <v>38.46153846153846</v>
      </c>
      <c r="GN45" s="19">
        <f>GN44*100/D70</f>
        <v>23.076923076923077</v>
      </c>
      <c r="GO45" s="19">
        <f>GO44*100/D70</f>
        <v>38.46153846153846</v>
      </c>
      <c r="GP45" s="19">
        <f>GP44*100/D70</f>
        <v>15.384615384615385</v>
      </c>
      <c r="GQ45" s="19">
        <f>GQ44*100/D70</f>
        <v>23.076923076923077</v>
      </c>
      <c r="GR45" s="19">
        <f>GR44*100/D70</f>
        <v>61.53846153846154</v>
      </c>
      <c r="GS45" s="19">
        <f>GS44*100/D70</f>
        <v>38.46153846153846</v>
      </c>
      <c r="GT45" s="19">
        <f>GT44*100/D70</f>
        <v>23.076923076923077</v>
      </c>
      <c r="GU45" s="19">
        <f>GU44*100/D70</f>
        <v>38.46153846153846</v>
      </c>
      <c r="GV45" s="19">
        <f>GV44*100/D70</f>
        <v>38.46153846153846</v>
      </c>
      <c r="GW45" s="19">
        <f>GW44*100/D70</f>
        <v>23.076923076923077</v>
      </c>
      <c r="GX45" s="19">
        <f>GX44*100/D70</f>
        <v>38.46153846153846</v>
      </c>
      <c r="GY45" s="19">
        <f>GY44*100/D70</f>
        <v>15.384615384615385</v>
      </c>
      <c r="GZ45" s="19">
        <f>GZ44*100/D70</f>
        <v>23.076923076923077</v>
      </c>
      <c r="HA45" s="19">
        <f>HA44*100/D70</f>
        <v>61.53846153846154</v>
      </c>
      <c r="HB45" s="19">
        <f>HB44*100/D70</f>
        <v>38.46153846153846</v>
      </c>
      <c r="HC45" s="19">
        <f>HC44*100/D70</f>
        <v>23.076923076923077</v>
      </c>
      <c r="HD45" s="19">
        <f>HD44*100/D70</f>
        <v>38.46153846153846</v>
      </c>
      <c r="HE45" s="19">
        <f>HE44*100/D70</f>
        <v>38.46153846153846</v>
      </c>
      <c r="HF45" s="19">
        <f>HF44*100/D70</f>
        <v>23.076923076923077</v>
      </c>
      <c r="HG45" s="19">
        <f>HG44*100/D70</f>
        <v>38.46153846153846</v>
      </c>
      <c r="HH45" s="19">
        <f>HH44*100/D70</f>
        <v>15.384615384615385</v>
      </c>
      <c r="HI45" s="19">
        <f>HI44*100/D70</f>
        <v>23.076923076923077</v>
      </c>
      <c r="HJ45" s="19">
        <f>HJ44*100/D70</f>
        <v>61.53846153846154</v>
      </c>
      <c r="HK45" s="19">
        <f>HK44*100/D70</f>
        <v>38.46153846153846</v>
      </c>
      <c r="HL45" s="19">
        <f>HL44*100/D70</f>
        <v>23.076923076923077</v>
      </c>
      <c r="HM45" s="19">
        <f>HM44*100/D70</f>
        <v>38.46153846153846</v>
      </c>
      <c r="HN45" s="19">
        <f>HN44*100/D70</f>
        <v>38.46153846153846</v>
      </c>
      <c r="HO45" s="19">
        <f>HO44*100/D70</f>
        <v>23.076923076923077</v>
      </c>
      <c r="HP45" s="19">
        <f>HP44*100/D70</f>
        <v>38.46153846153846</v>
      </c>
      <c r="HQ45" s="19">
        <f>HQ44*100/D70</f>
        <v>15.384615384615385</v>
      </c>
      <c r="HR45" s="19">
        <f>HR44*100/D70</f>
        <v>23.076923076923077</v>
      </c>
      <c r="HS45" s="19">
        <f>HS44*100/D70</f>
        <v>61.53846153846154</v>
      </c>
    </row>
    <row r="46" spans="1:227" ht="15.75" customHeight="1" x14ac:dyDescent="0.25">
      <c r="B46" s="20"/>
      <c r="C46" s="21"/>
      <c r="AI46" s="20"/>
    </row>
    <row r="47" spans="1:227" ht="15.75" customHeight="1" x14ac:dyDescent="0.25">
      <c r="B47" s="20" t="s">
        <v>370</v>
      </c>
      <c r="AI47" s="20"/>
    </row>
    <row r="48" spans="1:227" ht="15.75" customHeight="1" x14ac:dyDescent="0.25">
      <c r="B48" t="s">
        <v>371</v>
      </c>
      <c r="C48" t="s">
        <v>372</v>
      </c>
      <c r="D48" s="22">
        <f>(C45+F45+I45+L45+O45+R45+U45+X45+AA45+AD45+AG45+AJ45)/12</f>
        <v>38.46153846153846</v>
      </c>
      <c r="AI48" s="20"/>
    </row>
    <row r="49" spans="2:35" ht="15.75" customHeight="1" x14ac:dyDescent="0.25">
      <c r="B49" t="s">
        <v>373</v>
      </c>
      <c r="C49" t="s">
        <v>372</v>
      </c>
      <c r="D49" s="22">
        <f>(D45+G45+J45+M45+P45+S45+V45+Y45+AB45+AE45+AH45+AK45)/12</f>
        <v>38.46153846153846</v>
      </c>
      <c r="AI49" s="20"/>
    </row>
    <row r="50" spans="2:35" ht="15.75" customHeight="1" x14ac:dyDescent="0.25">
      <c r="B50" t="s">
        <v>374</v>
      </c>
      <c r="C50" t="s">
        <v>372</v>
      </c>
      <c r="D50" s="22">
        <f>(E45+H45+K45+N45+Q45+T45+W45+Z45+AC45+AF45+AI45+AL45)/12</f>
        <v>23.07692307692307</v>
      </c>
      <c r="AI50" s="20"/>
    </row>
    <row r="51" spans="2:35" ht="15.75" customHeight="1" x14ac:dyDescent="0.25"/>
    <row r="52" spans="2:35" ht="15.75" customHeight="1" x14ac:dyDescent="0.25">
      <c r="B52" t="s">
        <v>371</v>
      </c>
      <c r="C52" t="s">
        <v>375</v>
      </c>
      <c r="D52" s="22">
        <f>(AM45+AP45+AS45+AV45+AY45+BB45+BE45+BH45+BK45+BN45+BQ45+BT45+BW45+BZ45+CC45+CF45+CI45+CL45+CO45+CR45+CU45+CX45)/22</f>
        <v>33.216783216783206</v>
      </c>
    </row>
    <row r="53" spans="2:35" ht="15.75" customHeight="1" x14ac:dyDescent="0.25">
      <c r="B53" t="s">
        <v>373</v>
      </c>
      <c r="C53" t="s">
        <v>375</v>
      </c>
      <c r="D53" s="22">
        <f>(AN45+AQ45+AT45+AW45+AZ45+BC45+BF45+BI45+BL45+BO45+BR45+BU45+BX45+CA45+CD45+CG45+CJ45+CM45+CP45+CS45+CV45+CY45)/22</f>
        <v>24.47552447552448</v>
      </c>
    </row>
    <row r="54" spans="2:35" ht="15.75" customHeight="1" x14ac:dyDescent="0.25">
      <c r="B54" t="s">
        <v>374</v>
      </c>
      <c r="C54" t="s">
        <v>375</v>
      </c>
      <c r="D54" s="22">
        <f>(AO45+AR45+AU45+AX45+BA45+BD45+BG45+BJ45+BM45+BP45+BS45+BV45+BY45+CB45+CE45+CH45+CK45+CN45+CQ45+CT45+CW45+CZ45)/22</f>
        <v>42.307692307692307</v>
      </c>
    </row>
    <row r="55" spans="2:35" ht="15.75" customHeight="1" x14ac:dyDescent="0.25"/>
    <row r="56" spans="2:35" ht="15.75" customHeight="1" x14ac:dyDescent="0.25">
      <c r="B56" t="s">
        <v>371</v>
      </c>
      <c r="C56" t="s">
        <v>376</v>
      </c>
      <c r="D56" s="22">
        <f>(DA45+DD45+DG45+DJ45+DM45+DP45+DS45+DV45+DY45+EB45)/10</f>
        <v>31.538461538461537</v>
      </c>
    </row>
    <row r="57" spans="2:35" ht="15.75" customHeight="1" x14ac:dyDescent="0.25">
      <c r="B57" t="s">
        <v>373</v>
      </c>
      <c r="C57" t="s">
        <v>376</v>
      </c>
      <c r="D57" s="22">
        <f>(DB45+DE45+DH45+DK45+DN45+DQ45+DT45+DW45+DZ45+EC45)/10</f>
        <v>23.076923076923073</v>
      </c>
    </row>
    <row r="58" spans="2:35" ht="15.75" customHeight="1" x14ac:dyDescent="0.25">
      <c r="B58" t="s">
        <v>374</v>
      </c>
      <c r="C58" t="s">
        <v>376</v>
      </c>
      <c r="D58" s="22">
        <f>(DC45+DF45+DI45+DL45+DO45+DR45+DU45+DX45+EA45+ED45)/10</f>
        <v>45.38461538461538</v>
      </c>
    </row>
    <row r="59" spans="2:35" ht="15.75" customHeight="1" x14ac:dyDescent="0.25"/>
    <row r="60" spans="2:35" ht="15.75" customHeight="1" x14ac:dyDescent="0.25">
      <c r="B60" t="s">
        <v>371</v>
      </c>
      <c r="C60" t="s">
        <v>377</v>
      </c>
      <c r="D60" s="22">
        <f>(EE45+EH45+EK45+EN45+EQ45+ET45+EW45+EZ45+FC45+FF45+FI45+FL45+FO45+FR45)/14</f>
        <v>30.219780219780212</v>
      </c>
    </row>
    <row r="61" spans="2:35" ht="15.75" customHeight="1" x14ac:dyDescent="0.25">
      <c r="B61" t="s">
        <v>373</v>
      </c>
      <c r="C61" t="s">
        <v>377</v>
      </c>
      <c r="D61" s="22">
        <f>(EF45+EI45+EL45+EO45+ER45+EU45+EX45+FA45+FD45+FG45+FJ45+FM45+FP45+FS45)/14</f>
        <v>23.076923076923073</v>
      </c>
    </row>
    <row r="62" spans="2:35" ht="15.75" customHeight="1" x14ac:dyDescent="0.25">
      <c r="B62" t="s">
        <v>374</v>
      </c>
      <c r="C62" t="s">
        <v>377</v>
      </c>
      <c r="D62" s="22">
        <f>(EG45+EJ45+EM45+EP45+ES45+EV45+EY45+FB45+FE45+FH45+FK45+FN45+FQ45+FT45)/14</f>
        <v>46.703296703296701</v>
      </c>
    </row>
    <row r="63" spans="2:35" ht="15.75" customHeight="1" x14ac:dyDescent="0.25"/>
    <row r="64" spans="2:35" ht="15.75" customHeight="1" x14ac:dyDescent="0.25">
      <c r="B64" t="s">
        <v>371</v>
      </c>
      <c r="C64" t="s">
        <v>378</v>
      </c>
      <c r="D64" s="22">
        <f>(FU45+FX45+GA45+GD45+GG45+GJ45+GM45+GP45+GS45+GV45+GY45+HB45+HE45+HH45+HK45+HN45+HQ45)/17</f>
        <v>30.316742081447956</v>
      </c>
    </row>
    <row r="65" spans="1:19" ht="15.75" customHeight="1" x14ac:dyDescent="0.25">
      <c r="B65" t="s">
        <v>373</v>
      </c>
      <c r="C65" t="s">
        <v>378</v>
      </c>
      <c r="D65" s="22">
        <f>(FV45+FY45+GB45+GE45+GH45+GK45+GN45+GQ45+GT45+GW45+GZ45+HC45+HF45+HI45+HL45+HO45+HR45)/17</f>
        <v>23.076923076923077</v>
      </c>
    </row>
    <row r="66" spans="1:19" ht="15.75" customHeight="1" x14ac:dyDescent="0.25">
      <c r="B66" t="s">
        <v>374</v>
      </c>
      <c r="C66" t="s">
        <v>378</v>
      </c>
      <c r="D66" s="22">
        <f>(FW45+FZ45+GC45+GF45+GL45+GO45+GR45+GU45+GX45+HA45+HD45+HG45+HJ45+HM45+HP45+HS45)/17</f>
        <v>42.986425339366512</v>
      </c>
    </row>
    <row r="67" spans="1:19" ht="15.75" customHeight="1" x14ac:dyDescent="0.25"/>
    <row r="68" spans="1:19" ht="70.5" customHeight="1" x14ac:dyDescent="0.25">
      <c r="A68" s="75" t="s">
        <v>3</v>
      </c>
      <c r="B68" s="76" t="s">
        <v>379</v>
      </c>
      <c r="C68" s="75" t="s">
        <v>380</v>
      </c>
      <c r="D68" s="76" t="s">
        <v>381</v>
      </c>
      <c r="E68" s="78" t="s">
        <v>382</v>
      </c>
      <c r="F68" s="54"/>
      <c r="G68" s="55"/>
      <c r="H68" s="79" t="s">
        <v>6</v>
      </c>
      <c r="I68" s="54"/>
      <c r="J68" s="55"/>
      <c r="K68" s="79" t="s">
        <v>383</v>
      </c>
      <c r="L68" s="54"/>
      <c r="M68" s="55"/>
      <c r="N68" s="79" t="s">
        <v>8</v>
      </c>
      <c r="O68" s="54"/>
      <c r="P68" s="55"/>
      <c r="Q68" s="79" t="s">
        <v>384</v>
      </c>
      <c r="R68" s="54"/>
      <c r="S68" s="55"/>
    </row>
    <row r="69" spans="1:19" ht="15.75" customHeight="1" x14ac:dyDescent="0.25">
      <c r="A69" s="67"/>
      <c r="B69" s="67"/>
      <c r="C69" s="67"/>
      <c r="D69" s="67"/>
      <c r="E69" s="23" t="s">
        <v>385</v>
      </c>
      <c r="F69" s="23" t="s">
        <v>386</v>
      </c>
      <c r="G69" s="23" t="s">
        <v>387</v>
      </c>
      <c r="H69" s="23" t="s">
        <v>385</v>
      </c>
      <c r="I69" s="23" t="s">
        <v>386</v>
      </c>
      <c r="J69" s="23" t="s">
        <v>387</v>
      </c>
      <c r="K69" s="23" t="s">
        <v>385</v>
      </c>
      <c r="L69" s="23" t="s">
        <v>386</v>
      </c>
      <c r="M69" s="23" t="s">
        <v>387</v>
      </c>
      <c r="N69" s="23" t="s">
        <v>385</v>
      </c>
      <c r="O69" s="23" t="s">
        <v>386</v>
      </c>
      <c r="P69" s="23" t="s">
        <v>387</v>
      </c>
      <c r="Q69" s="23" t="s">
        <v>385</v>
      </c>
      <c r="R69" s="23" t="s">
        <v>386</v>
      </c>
      <c r="S69" s="23" t="s">
        <v>387</v>
      </c>
    </row>
    <row r="70" spans="1:19" ht="15.75" customHeight="1" x14ac:dyDescent="0.25">
      <c r="A70" s="24">
        <v>1</v>
      </c>
      <c r="B70" s="25" t="s">
        <v>388</v>
      </c>
      <c r="C70" s="26" t="s">
        <v>389</v>
      </c>
      <c r="D70" s="16">
        <f>COUNTA(B14:B43)</f>
        <v>13</v>
      </c>
      <c r="E70" s="27">
        <f>D48*D70/100</f>
        <v>5</v>
      </c>
      <c r="F70" s="27">
        <f>D49*D70/100</f>
        <v>5</v>
      </c>
      <c r="G70" s="27">
        <f>D50*D70/100</f>
        <v>2.9999999999999987</v>
      </c>
      <c r="H70" s="27">
        <f>D52*D70/100</f>
        <v>4.3181818181818166</v>
      </c>
      <c r="I70" s="27">
        <f>D53*D70/100</f>
        <v>3.1818181818181825</v>
      </c>
      <c r="J70" s="27">
        <f>D54*D70/100</f>
        <v>5.5</v>
      </c>
      <c r="K70" s="27">
        <f>D56*D70/100</f>
        <v>4.0999999999999996</v>
      </c>
      <c r="L70" s="27">
        <f>D57*D70/100</f>
        <v>2.9999999999999996</v>
      </c>
      <c r="M70" s="27">
        <f>D58*D70/100</f>
        <v>5.8999999999999986</v>
      </c>
      <c r="N70" s="27">
        <f>D60*D70/100</f>
        <v>3.9285714285714279</v>
      </c>
      <c r="O70" s="28">
        <f>D61*D70/100</f>
        <v>2.9999999999999996</v>
      </c>
      <c r="P70" s="28">
        <f>D62*D70/100</f>
        <v>6.0714285714285712</v>
      </c>
      <c r="Q70" s="28">
        <f>D64*D70/100</f>
        <v>3.9411764705882342</v>
      </c>
      <c r="R70" s="28">
        <f>D65*D70/100</f>
        <v>3</v>
      </c>
      <c r="S70" s="29">
        <f>D66*D70/100</f>
        <v>5.5882352941176467</v>
      </c>
    </row>
  </sheetData>
  <mergeCells count="178">
    <mergeCell ref="HQ12:HS12"/>
    <mergeCell ref="HN12:HP12"/>
    <mergeCell ref="HK12:HM12"/>
    <mergeCell ref="HH12:HJ12"/>
    <mergeCell ref="HE12:HG12"/>
    <mergeCell ref="HB12:HD12"/>
    <mergeCell ref="HH11:HJ11"/>
    <mergeCell ref="HK11:HM11"/>
    <mergeCell ref="HN11:HP11"/>
    <mergeCell ref="HQ11:HS11"/>
    <mergeCell ref="GS12:GU12"/>
    <mergeCell ref="HE11:HG11"/>
    <mergeCell ref="GS11:GU11"/>
    <mergeCell ref="GV11:GX11"/>
    <mergeCell ref="GY11:HA11"/>
    <mergeCell ref="HB11:HD11"/>
    <mergeCell ref="FX11:FZ11"/>
    <mergeCell ref="GA11:GC11"/>
    <mergeCell ref="GD11:GF11"/>
    <mergeCell ref="GG11:GI11"/>
    <mergeCell ref="GG12:GI12"/>
    <mergeCell ref="GJ12:GL12"/>
    <mergeCell ref="GD12:GF12"/>
    <mergeCell ref="GA12:GC12"/>
    <mergeCell ref="GY12:HA12"/>
    <mergeCell ref="GV12:GX12"/>
    <mergeCell ref="FX12:FZ12"/>
    <mergeCell ref="GP12:GR12"/>
    <mergeCell ref="EE12:EG12"/>
    <mergeCell ref="FC12:FE12"/>
    <mergeCell ref="EZ12:FB12"/>
    <mergeCell ref="EW12:EY12"/>
    <mergeCell ref="ET12:EV12"/>
    <mergeCell ref="EQ12:ES12"/>
    <mergeCell ref="EE11:EG11"/>
    <mergeCell ref="EH12:EJ12"/>
    <mergeCell ref="GM12:GO12"/>
    <mergeCell ref="GM11:GO11"/>
    <mergeCell ref="FU12:FW12"/>
    <mergeCell ref="FU11:FW11"/>
    <mergeCell ref="EE4:EM4"/>
    <mergeCell ref="EN4:FT4"/>
    <mergeCell ref="FL12:FN12"/>
    <mergeCell ref="FI12:FK12"/>
    <mergeCell ref="EB12:ED12"/>
    <mergeCell ref="FF12:FH12"/>
    <mergeCell ref="EZ11:FB11"/>
    <mergeCell ref="FC11:FE11"/>
    <mergeCell ref="FF11:FH11"/>
    <mergeCell ref="FI11:FK11"/>
    <mergeCell ref="FL11:FN11"/>
    <mergeCell ref="EE5:EM5"/>
    <mergeCell ref="EN5:FT5"/>
    <mergeCell ref="EH11:EJ11"/>
    <mergeCell ref="EK11:EM11"/>
    <mergeCell ref="EN11:EP11"/>
    <mergeCell ref="EQ11:ES11"/>
    <mergeCell ref="ET11:EV11"/>
    <mergeCell ref="EW11:EY11"/>
    <mergeCell ref="FR12:FT12"/>
    <mergeCell ref="FR11:FT11"/>
    <mergeCell ref="FO12:FQ12"/>
    <mergeCell ref="EN12:EP12"/>
    <mergeCell ref="EK12:EM12"/>
    <mergeCell ref="DY12:EA12"/>
    <mergeCell ref="DA12:DC12"/>
    <mergeCell ref="DD12:DF12"/>
    <mergeCell ref="DG12:DI12"/>
    <mergeCell ref="DJ12:DL12"/>
    <mergeCell ref="DD11:DF11"/>
    <mergeCell ref="EB11:ED11"/>
    <mergeCell ref="DV11:DX11"/>
    <mergeCell ref="DS11:DU11"/>
    <mergeCell ref="DP11:DR11"/>
    <mergeCell ref="DM11:DO11"/>
    <mergeCell ref="DM12:DO12"/>
    <mergeCell ref="DP12:DR12"/>
    <mergeCell ref="DS12:DU12"/>
    <mergeCell ref="DV12:DX12"/>
    <mergeCell ref="BZ12:CB12"/>
    <mergeCell ref="AV12:AX12"/>
    <mergeCell ref="AY12:BA12"/>
    <mergeCell ref="AP12:AR12"/>
    <mergeCell ref="AS12:AU12"/>
    <mergeCell ref="BE12:BG12"/>
    <mergeCell ref="BH12:BJ12"/>
    <mergeCell ref="BK12:BM12"/>
    <mergeCell ref="BB12:BD12"/>
    <mergeCell ref="BN12:BP12"/>
    <mergeCell ref="A44:B44"/>
    <mergeCell ref="A45:B45"/>
    <mergeCell ref="AM12:AO12"/>
    <mergeCell ref="U12:W12"/>
    <mergeCell ref="X12:Z12"/>
    <mergeCell ref="A68:A69"/>
    <mergeCell ref="B68:B69"/>
    <mergeCell ref="D68:D69"/>
    <mergeCell ref="C68:C69"/>
    <mergeCell ref="C12:E12"/>
    <mergeCell ref="F12:H12"/>
    <mergeCell ref="E68:G68"/>
    <mergeCell ref="H68:J68"/>
    <mergeCell ref="K68:M68"/>
    <mergeCell ref="N68:P68"/>
    <mergeCell ref="Q68:S68"/>
    <mergeCell ref="AA12:AC12"/>
    <mergeCell ref="AD12:AF12"/>
    <mergeCell ref="AG12:AI12"/>
    <mergeCell ref="AJ12:AL12"/>
    <mergeCell ref="I12:K12"/>
    <mergeCell ref="L12:N12"/>
    <mergeCell ref="O12:Q12"/>
    <mergeCell ref="R12:T12"/>
    <mergeCell ref="CX12:CZ12"/>
    <mergeCell ref="C11:E11"/>
    <mergeCell ref="F11:H11"/>
    <mergeCell ref="I11:K11"/>
    <mergeCell ref="GJ11:GL11"/>
    <mergeCell ref="CU11:CW11"/>
    <mergeCell ref="CX11:CZ11"/>
    <mergeCell ref="AY11:BA11"/>
    <mergeCell ref="BB11:BD11"/>
    <mergeCell ref="FO11:FQ11"/>
    <mergeCell ref="CI12:CK12"/>
    <mergeCell ref="CL12:CN12"/>
    <mergeCell ref="CO12:CQ12"/>
    <mergeCell ref="CR12:CT12"/>
    <mergeCell ref="CI11:CK11"/>
    <mergeCell ref="CL11:CN11"/>
    <mergeCell ref="CO11:CQ11"/>
    <mergeCell ref="CR11:CT11"/>
    <mergeCell ref="CU12:CW12"/>
    <mergeCell ref="CC12:CE12"/>
    <mergeCell ref="CF12:CH12"/>
    <mergeCell ref="BQ12:BS12"/>
    <mergeCell ref="BT12:BV12"/>
    <mergeCell ref="BW12:BY12"/>
    <mergeCell ref="CC4:CZ4"/>
    <mergeCell ref="C4:AL4"/>
    <mergeCell ref="AM4:CB4"/>
    <mergeCell ref="DY11:EA11"/>
    <mergeCell ref="DJ11:DL11"/>
    <mergeCell ref="CC11:CE11"/>
    <mergeCell ref="CF11:CH11"/>
    <mergeCell ref="AS11:AU11"/>
    <mergeCell ref="AD11:AF11"/>
    <mergeCell ref="AG11:AI11"/>
    <mergeCell ref="AJ11:AL11"/>
    <mergeCell ref="R11:T11"/>
    <mergeCell ref="U11:W11"/>
    <mergeCell ref="X11:Z11"/>
    <mergeCell ref="AA11:AC11"/>
    <mergeCell ref="DG11:DI11"/>
    <mergeCell ref="DA11:DC11"/>
    <mergeCell ref="A2:R2"/>
    <mergeCell ref="FU4:HS4"/>
    <mergeCell ref="FU5:HS5"/>
    <mergeCell ref="DA5:ED5"/>
    <mergeCell ref="DA4:ED4"/>
    <mergeCell ref="CC5:CZ5"/>
    <mergeCell ref="AM5:CB5"/>
    <mergeCell ref="BQ11:BS11"/>
    <mergeCell ref="BT11:BV11"/>
    <mergeCell ref="GP11:GR11"/>
    <mergeCell ref="BZ11:CB11"/>
    <mergeCell ref="BE11:BG11"/>
    <mergeCell ref="AP11:AR11"/>
    <mergeCell ref="BH11:BJ11"/>
    <mergeCell ref="BK11:BM11"/>
    <mergeCell ref="BN11:BP11"/>
    <mergeCell ref="BW11:BY11"/>
    <mergeCell ref="L11:N11"/>
    <mergeCell ref="O11:Q11"/>
    <mergeCell ref="AM11:AO11"/>
    <mergeCell ref="AV11:AX11"/>
    <mergeCell ref="A4:A13"/>
    <mergeCell ref="B4:B13"/>
    <mergeCell ref="C5:AL1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3" width="19.140625" customWidth="1"/>
    <col min="4" max="58" width="8.7109375" customWidth="1"/>
    <col min="59" max="59" width="9.140625" customWidth="1"/>
    <col min="60" max="317" width="8.7109375" customWidth="1"/>
  </cols>
  <sheetData>
    <row r="1" spans="1:317" ht="15.75" x14ac:dyDescent="0.25">
      <c r="A1" s="1" t="s">
        <v>390</v>
      </c>
      <c r="B1" s="2" t="s">
        <v>391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317" ht="15.75" x14ac:dyDescent="0.25">
      <c r="A2" s="4" t="s">
        <v>392</v>
      </c>
      <c r="B2" s="3"/>
      <c r="C2" s="3"/>
      <c r="D2" s="3"/>
      <c r="E2" s="3"/>
      <c r="F2" s="3"/>
      <c r="G2" s="3"/>
      <c r="H2" s="3"/>
      <c r="I2" s="3"/>
      <c r="J2" s="31"/>
      <c r="K2" s="31"/>
      <c r="L2" s="3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317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317" ht="15.75" customHeight="1" x14ac:dyDescent="0.25">
      <c r="A4" s="65" t="s">
        <v>3</v>
      </c>
      <c r="B4" s="65" t="s">
        <v>4</v>
      </c>
      <c r="C4" s="71" t="s">
        <v>393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5"/>
      <c r="BH4" s="70" t="s">
        <v>6</v>
      </c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83" t="s">
        <v>6</v>
      </c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8" t="s">
        <v>394</v>
      </c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5"/>
      <c r="EQ4" s="58" t="s">
        <v>395</v>
      </c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5"/>
      <c r="FO4" s="80" t="s">
        <v>395</v>
      </c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84" t="s">
        <v>395</v>
      </c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84" t="s">
        <v>395</v>
      </c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5"/>
      <c r="HT4" s="70" t="s">
        <v>395</v>
      </c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3" t="s">
        <v>396</v>
      </c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</row>
    <row r="5" spans="1:317" ht="15.75" customHeight="1" x14ac:dyDescent="0.25">
      <c r="A5" s="66"/>
      <c r="B5" s="66"/>
      <c r="C5" s="68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59" t="s">
        <v>11</v>
      </c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5"/>
      <c r="CU5" s="56" t="s">
        <v>397</v>
      </c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5"/>
      <c r="DP5" s="57" t="s">
        <v>13</v>
      </c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5"/>
      <c r="EQ5" s="59" t="s">
        <v>398</v>
      </c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5"/>
      <c r="FO5" s="81" t="s">
        <v>14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85" t="s">
        <v>399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85" t="s">
        <v>400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81" t="s">
        <v>15</v>
      </c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6" t="s">
        <v>16</v>
      </c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</row>
    <row r="6" spans="1:317" ht="0.75" customHeight="1" x14ac:dyDescent="0.25">
      <c r="A6" s="66"/>
      <c r="B6" s="6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8"/>
      <c r="DQ6" s="8"/>
      <c r="DR6" s="8"/>
      <c r="DS6" s="8"/>
      <c r="DT6" s="8"/>
      <c r="DU6" s="8"/>
      <c r="DV6" s="8"/>
      <c r="DW6" s="8"/>
      <c r="DX6" s="8"/>
      <c r="DY6" s="8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</row>
    <row r="7" spans="1:317" ht="15.75" hidden="1" x14ac:dyDescent="0.25">
      <c r="A7" s="66"/>
      <c r="B7" s="66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7"/>
      <c r="KW7" s="6"/>
      <c r="KX7" s="6"/>
      <c r="KY7" s="6"/>
      <c r="KZ7" s="6"/>
      <c r="LA7" s="6"/>
      <c r="LB7" s="6"/>
      <c r="LC7" s="6"/>
      <c r="LD7" s="6"/>
      <c r="LE7" s="6"/>
    </row>
    <row r="8" spans="1:317" ht="15.75" hidden="1" x14ac:dyDescent="0.25">
      <c r="A8" s="66"/>
      <c r="B8" s="66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7"/>
      <c r="KW8" s="6"/>
      <c r="KX8" s="6"/>
      <c r="KY8" s="6"/>
      <c r="KZ8" s="6"/>
      <c r="LA8" s="6"/>
      <c r="LB8" s="6"/>
      <c r="LC8" s="6"/>
      <c r="LD8" s="6"/>
      <c r="LE8" s="6"/>
    </row>
    <row r="9" spans="1:317" ht="15.75" hidden="1" x14ac:dyDescent="0.25">
      <c r="A9" s="66"/>
      <c r="B9" s="6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7"/>
      <c r="KW9" s="6"/>
      <c r="KX9" s="6"/>
      <c r="KY9" s="6"/>
      <c r="KZ9" s="6"/>
      <c r="LA9" s="6"/>
      <c r="LB9" s="6"/>
      <c r="LC9" s="6"/>
      <c r="LD9" s="6"/>
      <c r="LE9" s="6"/>
    </row>
    <row r="10" spans="1:317" ht="15.75" hidden="1" x14ac:dyDescent="0.25">
      <c r="A10" s="66"/>
      <c r="B10" s="66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10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7"/>
      <c r="KW10" s="6"/>
      <c r="KX10" s="6"/>
      <c r="KY10" s="6"/>
      <c r="KZ10" s="6"/>
      <c r="LA10" s="6"/>
      <c r="LB10" s="6"/>
      <c r="LC10" s="6"/>
      <c r="LD10" s="6"/>
      <c r="LE10" s="6"/>
    </row>
    <row r="11" spans="1:317" ht="15.75" x14ac:dyDescent="0.25">
      <c r="A11" s="66"/>
      <c r="B11" s="66"/>
      <c r="C11" s="68" t="s">
        <v>401</v>
      </c>
      <c r="D11" s="61"/>
      <c r="E11" s="62"/>
      <c r="F11" s="60" t="s">
        <v>402</v>
      </c>
      <c r="G11" s="61"/>
      <c r="H11" s="62"/>
      <c r="I11" s="60" t="s">
        <v>403</v>
      </c>
      <c r="J11" s="61"/>
      <c r="K11" s="62"/>
      <c r="L11" s="60" t="s">
        <v>404</v>
      </c>
      <c r="M11" s="61"/>
      <c r="N11" s="62"/>
      <c r="O11" s="60" t="s">
        <v>405</v>
      </c>
      <c r="P11" s="61"/>
      <c r="Q11" s="62"/>
      <c r="R11" s="60" t="s">
        <v>406</v>
      </c>
      <c r="S11" s="61"/>
      <c r="T11" s="62"/>
      <c r="U11" s="60" t="s">
        <v>407</v>
      </c>
      <c r="V11" s="61"/>
      <c r="W11" s="62"/>
      <c r="X11" s="60" t="s">
        <v>408</v>
      </c>
      <c r="Y11" s="61"/>
      <c r="Z11" s="62"/>
      <c r="AA11" s="60" t="s">
        <v>409</v>
      </c>
      <c r="AB11" s="61"/>
      <c r="AC11" s="62"/>
      <c r="AD11" s="60" t="s">
        <v>410</v>
      </c>
      <c r="AE11" s="61"/>
      <c r="AF11" s="62"/>
      <c r="AG11" s="60" t="s">
        <v>411</v>
      </c>
      <c r="AH11" s="61"/>
      <c r="AI11" s="62"/>
      <c r="AJ11" s="60" t="s">
        <v>412</v>
      </c>
      <c r="AK11" s="61"/>
      <c r="AL11" s="61"/>
      <c r="AM11" s="60" t="s">
        <v>413</v>
      </c>
      <c r="AN11" s="61"/>
      <c r="AO11" s="61"/>
      <c r="AP11" s="60" t="s">
        <v>414</v>
      </c>
      <c r="AQ11" s="61"/>
      <c r="AR11" s="61"/>
      <c r="AS11" s="60" t="s">
        <v>415</v>
      </c>
      <c r="AT11" s="61"/>
      <c r="AU11" s="61"/>
      <c r="AV11" s="60" t="s">
        <v>416</v>
      </c>
      <c r="AW11" s="61"/>
      <c r="AX11" s="61"/>
      <c r="AY11" s="60" t="s">
        <v>417</v>
      </c>
      <c r="AZ11" s="61"/>
      <c r="BA11" s="61"/>
      <c r="BB11" s="60" t="s">
        <v>418</v>
      </c>
      <c r="BC11" s="61"/>
      <c r="BD11" s="61"/>
      <c r="BE11" s="60" t="s">
        <v>419</v>
      </c>
      <c r="BF11" s="61"/>
      <c r="BG11" s="61"/>
      <c r="BH11" s="59" t="s">
        <v>420</v>
      </c>
      <c r="BI11" s="54"/>
      <c r="BJ11" s="55"/>
      <c r="BK11" s="59" t="s">
        <v>421</v>
      </c>
      <c r="BL11" s="54"/>
      <c r="BM11" s="55"/>
      <c r="BN11" s="59" t="s">
        <v>422</v>
      </c>
      <c r="BO11" s="54"/>
      <c r="BP11" s="55"/>
      <c r="BQ11" s="59" t="s">
        <v>423</v>
      </c>
      <c r="BR11" s="54"/>
      <c r="BS11" s="55"/>
      <c r="BT11" s="59" t="s">
        <v>424</v>
      </c>
      <c r="BU11" s="54"/>
      <c r="BV11" s="55"/>
      <c r="BW11" s="59" t="s">
        <v>425</v>
      </c>
      <c r="BX11" s="54"/>
      <c r="BY11" s="55"/>
      <c r="BZ11" s="56" t="s">
        <v>426</v>
      </c>
      <c r="CA11" s="54"/>
      <c r="CB11" s="55"/>
      <c r="CC11" s="59" t="s">
        <v>427</v>
      </c>
      <c r="CD11" s="54"/>
      <c r="CE11" s="55"/>
      <c r="CF11" s="59" t="s">
        <v>428</v>
      </c>
      <c r="CG11" s="54"/>
      <c r="CH11" s="55"/>
      <c r="CI11" s="59" t="s">
        <v>429</v>
      </c>
      <c r="CJ11" s="54"/>
      <c r="CK11" s="55"/>
      <c r="CL11" s="59" t="s">
        <v>430</v>
      </c>
      <c r="CM11" s="54"/>
      <c r="CN11" s="55"/>
      <c r="CO11" s="59" t="s">
        <v>431</v>
      </c>
      <c r="CP11" s="54"/>
      <c r="CQ11" s="55"/>
      <c r="CR11" s="71" t="s">
        <v>432</v>
      </c>
      <c r="CS11" s="54"/>
      <c r="CT11" s="55"/>
      <c r="CU11" s="71" t="s">
        <v>433</v>
      </c>
      <c r="CV11" s="54"/>
      <c r="CW11" s="55"/>
      <c r="CX11" s="59" t="s">
        <v>434</v>
      </c>
      <c r="CY11" s="54"/>
      <c r="CZ11" s="55"/>
      <c r="DA11" s="59" t="s">
        <v>435</v>
      </c>
      <c r="DB11" s="54"/>
      <c r="DC11" s="55"/>
      <c r="DD11" s="56" t="s">
        <v>436</v>
      </c>
      <c r="DE11" s="54"/>
      <c r="DF11" s="55"/>
      <c r="DG11" s="59" t="s">
        <v>437</v>
      </c>
      <c r="DH11" s="54"/>
      <c r="DI11" s="55"/>
      <c r="DJ11" s="59" t="s">
        <v>438</v>
      </c>
      <c r="DK11" s="54"/>
      <c r="DL11" s="55"/>
      <c r="DM11" s="59" t="s">
        <v>439</v>
      </c>
      <c r="DN11" s="54"/>
      <c r="DO11" s="55"/>
      <c r="DP11" s="56" t="s">
        <v>440</v>
      </c>
      <c r="DQ11" s="54"/>
      <c r="DR11" s="55"/>
      <c r="DS11" s="56" t="s">
        <v>441</v>
      </c>
      <c r="DT11" s="54"/>
      <c r="DU11" s="55"/>
      <c r="DV11" s="56" t="s">
        <v>442</v>
      </c>
      <c r="DW11" s="54"/>
      <c r="DX11" s="55"/>
      <c r="DY11" s="56" t="s">
        <v>443</v>
      </c>
      <c r="DZ11" s="54"/>
      <c r="EA11" s="55"/>
      <c r="EB11" s="56" t="s">
        <v>444</v>
      </c>
      <c r="EC11" s="54"/>
      <c r="ED11" s="55"/>
      <c r="EE11" s="56" t="s">
        <v>445</v>
      </c>
      <c r="EF11" s="54"/>
      <c r="EG11" s="55"/>
      <c r="EH11" s="56" t="s">
        <v>446</v>
      </c>
      <c r="EI11" s="54"/>
      <c r="EJ11" s="55"/>
      <c r="EK11" s="56" t="s">
        <v>447</v>
      </c>
      <c r="EL11" s="54"/>
      <c r="EM11" s="55"/>
      <c r="EN11" s="56" t="s">
        <v>448</v>
      </c>
      <c r="EO11" s="54"/>
      <c r="EP11" s="55"/>
      <c r="EQ11" s="56" t="s">
        <v>449</v>
      </c>
      <c r="ER11" s="54"/>
      <c r="ES11" s="55"/>
      <c r="ET11" s="56" t="s">
        <v>450</v>
      </c>
      <c r="EU11" s="54"/>
      <c r="EV11" s="55"/>
      <c r="EW11" s="56" t="s">
        <v>451</v>
      </c>
      <c r="EX11" s="54"/>
      <c r="EY11" s="55"/>
      <c r="EZ11" s="56" t="s">
        <v>452</v>
      </c>
      <c r="FA11" s="54"/>
      <c r="FB11" s="55"/>
      <c r="FC11" s="56" t="s">
        <v>453</v>
      </c>
      <c r="FD11" s="54"/>
      <c r="FE11" s="55"/>
      <c r="FF11" s="56" t="s">
        <v>454</v>
      </c>
      <c r="FG11" s="54"/>
      <c r="FH11" s="55"/>
      <c r="FI11" s="56" t="s">
        <v>455</v>
      </c>
      <c r="FJ11" s="54"/>
      <c r="FK11" s="55"/>
      <c r="FL11" s="56" t="s">
        <v>456</v>
      </c>
      <c r="FM11" s="54"/>
      <c r="FN11" s="55"/>
      <c r="FO11" s="56" t="s">
        <v>457</v>
      </c>
      <c r="FP11" s="54"/>
      <c r="FQ11" s="55"/>
      <c r="FR11" s="56" t="s">
        <v>458</v>
      </c>
      <c r="FS11" s="54"/>
      <c r="FT11" s="55"/>
      <c r="FU11" s="56" t="s">
        <v>459</v>
      </c>
      <c r="FV11" s="54"/>
      <c r="FW11" s="55"/>
      <c r="FX11" s="56" t="s">
        <v>460</v>
      </c>
      <c r="FY11" s="54"/>
      <c r="FZ11" s="55"/>
      <c r="GA11" s="56" t="s">
        <v>461</v>
      </c>
      <c r="GB11" s="54"/>
      <c r="GC11" s="55"/>
      <c r="GD11" s="56" t="s">
        <v>462</v>
      </c>
      <c r="GE11" s="54"/>
      <c r="GF11" s="55"/>
      <c r="GG11" s="56" t="s">
        <v>463</v>
      </c>
      <c r="GH11" s="54"/>
      <c r="GI11" s="55"/>
      <c r="GJ11" s="56" t="s">
        <v>464</v>
      </c>
      <c r="GK11" s="54"/>
      <c r="GL11" s="55"/>
      <c r="GM11" s="56" t="s">
        <v>465</v>
      </c>
      <c r="GN11" s="54"/>
      <c r="GO11" s="55"/>
      <c r="GP11" s="56" t="s">
        <v>466</v>
      </c>
      <c r="GQ11" s="54"/>
      <c r="GR11" s="55"/>
      <c r="GS11" s="56" t="s">
        <v>467</v>
      </c>
      <c r="GT11" s="54"/>
      <c r="GU11" s="55"/>
      <c r="GV11" s="56" t="s">
        <v>468</v>
      </c>
      <c r="GW11" s="54"/>
      <c r="GX11" s="55"/>
      <c r="GY11" s="56" t="s">
        <v>469</v>
      </c>
      <c r="GZ11" s="54"/>
      <c r="HA11" s="55"/>
      <c r="HB11" s="56" t="s">
        <v>470</v>
      </c>
      <c r="HC11" s="54"/>
      <c r="HD11" s="55"/>
      <c r="HE11" s="56" t="s">
        <v>471</v>
      </c>
      <c r="HF11" s="54"/>
      <c r="HG11" s="55"/>
      <c r="HH11" s="56" t="s">
        <v>472</v>
      </c>
      <c r="HI11" s="54"/>
      <c r="HJ11" s="55"/>
      <c r="HK11" s="56" t="s">
        <v>473</v>
      </c>
      <c r="HL11" s="54"/>
      <c r="HM11" s="55"/>
      <c r="HN11" s="56" t="s">
        <v>474</v>
      </c>
      <c r="HO11" s="54"/>
      <c r="HP11" s="55"/>
      <c r="HQ11" s="56" t="s">
        <v>475</v>
      </c>
      <c r="HR11" s="54"/>
      <c r="HS11" s="55"/>
      <c r="HT11" s="56" t="s">
        <v>476</v>
      </c>
      <c r="HU11" s="54"/>
      <c r="HV11" s="55"/>
      <c r="HW11" s="56" t="s">
        <v>477</v>
      </c>
      <c r="HX11" s="54"/>
      <c r="HY11" s="55"/>
      <c r="HZ11" s="56" t="s">
        <v>478</v>
      </c>
      <c r="IA11" s="54"/>
      <c r="IB11" s="55"/>
      <c r="IC11" s="56" t="s">
        <v>479</v>
      </c>
      <c r="ID11" s="54"/>
      <c r="IE11" s="55"/>
      <c r="IF11" s="56" t="s">
        <v>480</v>
      </c>
      <c r="IG11" s="54"/>
      <c r="IH11" s="55"/>
      <c r="II11" s="56" t="s">
        <v>481</v>
      </c>
      <c r="IJ11" s="54"/>
      <c r="IK11" s="55"/>
      <c r="IL11" s="56" t="s">
        <v>482</v>
      </c>
      <c r="IM11" s="54"/>
      <c r="IN11" s="55"/>
      <c r="IO11" s="56" t="s">
        <v>483</v>
      </c>
      <c r="IP11" s="54"/>
      <c r="IQ11" s="55"/>
      <c r="IR11" s="56" t="s">
        <v>484</v>
      </c>
      <c r="IS11" s="54"/>
      <c r="IT11" s="55"/>
      <c r="IU11" s="56" t="s">
        <v>485</v>
      </c>
      <c r="IV11" s="54"/>
      <c r="IW11" s="55"/>
      <c r="IX11" s="56" t="s">
        <v>486</v>
      </c>
      <c r="IY11" s="54"/>
      <c r="IZ11" s="55"/>
      <c r="JA11" s="56" t="s">
        <v>487</v>
      </c>
      <c r="JB11" s="54"/>
      <c r="JC11" s="55"/>
      <c r="JD11" s="56" t="s">
        <v>488</v>
      </c>
      <c r="JE11" s="54"/>
      <c r="JF11" s="55"/>
      <c r="JG11" s="56" t="s">
        <v>489</v>
      </c>
      <c r="JH11" s="54"/>
      <c r="JI11" s="55"/>
      <c r="JJ11" s="56" t="s">
        <v>490</v>
      </c>
      <c r="JK11" s="54"/>
      <c r="JL11" s="55"/>
      <c r="JM11" s="56" t="s">
        <v>491</v>
      </c>
      <c r="JN11" s="54"/>
      <c r="JO11" s="55"/>
      <c r="JP11" s="56" t="s">
        <v>492</v>
      </c>
      <c r="JQ11" s="54"/>
      <c r="JR11" s="55"/>
      <c r="JS11" s="56" t="s">
        <v>493</v>
      </c>
      <c r="JT11" s="54"/>
      <c r="JU11" s="55"/>
      <c r="JV11" s="56" t="s">
        <v>494</v>
      </c>
      <c r="JW11" s="54"/>
      <c r="JX11" s="55"/>
      <c r="JY11" s="56" t="s">
        <v>495</v>
      </c>
      <c r="JZ11" s="54"/>
      <c r="KA11" s="55"/>
      <c r="KB11" s="56" t="s">
        <v>496</v>
      </c>
      <c r="KC11" s="54"/>
      <c r="KD11" s="55"/>
      <c r="KE11" s="56" t="s">
        <v>497</v>
      </c>
      <c r="KF11" s="54"/>
      <c r="KG11" s="55"/>
      <c r="KH11" s="56" t="s">
        <v>498</v>
      </c>
      <c r="KI11" s="54"/>
      <c r="KJ11" s="55"/>
      <c r="KK11" s="56" t="s">
        <v>499</v>
      </c>
      <c r="KL11" s="54"/>
      <c r="KM11" s="55"/>
      <c r="KN11" s="56" t="s">
        <v>500</v>
      </c>
      <c r="KO11" s="54"/>
      <c r="KP11" s="55"/>
      <c r="KQ11" s="56" t="s">
        <v>501</v>
      </c>
      <c r="KR11" s="54"/>
      <c r="KS11" s="55"/>
      <c r="KT11" s="56" t="s">
        <v>502</v>
      </c>
      <c r="KU11" s="54"/>
      <c r="KV11" s="55"/>
      <c r="KW11" s="56" t="s">
        <v>503</v>
      </c>
      <c r="KX11" s="54"/>
      <c r="KY11" s="55"/>
      <c r="KZ11" s="56" t="s">
        <v>504</v>
      </c>
      <c r="LA11" s="54"/>
      <c r="LB11" s="55"/>
      <c r="LC11" s="56" t="s">
        <v>505</v>
      </c>
      <c r="LD11" s="54"/>
      <c r="LE11" s="55"/>
    </row>
    <row r="12" spans="1:317" ht="195" customHeight="1" x14ac:dyDescent="0.25">
      <c r="A12" s="66"/>
      <c r="B12" s="66"/>
      <c r="C12" s="72" t="s">
        <v>506</v>
      </c>
      <c r="D12" s="54"/>
      <c r="E12" s="55"/>
      <c r="F12" s="72" t="s">
        <v>507</v>
      </c>
      <c r="G12" s="54"/>
      <c r="H12" s="55"/>
      <c r="I12" s="72" t="s">
        <v>508</v>
      </c>
      <c r="J12" s="54"/>
      <c r="K12" s="55"/>
      <c r="L12" s="72" t="s">
        <v>509</v>
      </c>
      <c r="M12" s="54"/>
      <c r="N12" s="55"/>
      <c r="O12" s="72" t="s">
        <v>510</v>
      </c>
      <c r="P12" s="54"/>
      <c r="Q12" s="55"/>
      <c r="R12" s="72" t="s">
        <v>511</v>
      </c>
      <c r="S12" s="54"/>
      <c r="T12" s="55"/>
      <c r="U12" s="72" t="s">
        <v>512</v>
      </c>
      <c r="V12" s="54"/>
      <c r="W12" s="55"/>
      <c r="X12" s="72" t="s">
        <v>513</v>
      </c>
      <c r="Y12" s="54"/>
      <c r="Z12" s="55"/>
      <c r="AA12" s="72" t="s">
        <v>514</v>
      </c>
      <c r="AB12" s="54"/>
      <c r="AC12" s="55"/>
      <c r="AD12" s="72" t="s">
        <v>515</v>
      </c>
      <c r="AE12" s="54"/>
      <c r="AF12" s="55"/>
      <c r="AG12" s="72" t="s">
        <v>516</v>
      </c>
      <c r="AH12" s="54"/>
      <c r="AI12" s="55"/>
      <c r="AJ12" s="72" t="s">
        <v>517</v>
      </c>
      <c r="AK12" s="54"/>
      <c r="AL12" s="55"/>
      <c r="AM12" s="72" t="s">
        <v>518</v>
      </c>
      <c r="AN12" s="54"/>
      <c r="AO12" s="55"/>
      <c r="AP12" s="72" t="s">
        <v>519</v>
      </c>
      <c r="AQ12" s="54"/>
      <c r="AR12" s="55"/>
      <c r="AS12" s="72" t="s">
        <v>520</v>
      </c>
      <c r="AT12" s="54"/>
      <c r="AU12" s="55"/>
      <c r="AV12" s="72" t="s">
        <v>521</v>
      </c>
      <c r="AW12" s="54"/>
      <c r="AX12" s="55"/>
      <c r="AY12" s="72" t="s">
        <v>522</v>
      </c>
      <c r="AZ12" s="54"/>
      <c r="BA12" s="55"/>
      <c r="BB12" s="72" t="s">
        <v>523</v>
      </c>
      <c r="BC12" s="54"/>
      <c r="BD12" s="55"/>
      <c r="BE12" s="72" t="s">
        <v>524</v>
      </c>
      <c r="BF12" s="54"/>
      <c r="BG12" s="55"/>
      <c r="BH12" s="72" t="s">
        <v>525</v>
      </c>
      <c r="BI12" s="54"/>
      <c r="BJ12" s="55"/>
      <c r="BK12" s="72" t="s">
        <v>526</v>
      </c>
      <c r="BL12" s="54"/>
      <c r="BM12" s="55"/>
      <c r="BN12" s="72" t="s">
        <v>527</v>
      </c>
      <c r="BO12" s="54"/>
      <c r="BP12" s="55"/>
      <c r="BQ12" s="72" t="s">
        <v>528</v>
      </c>
      <c r="BR12" s="54"/>
      <c r="BS12" s="55"/>
      <c r="BT12" s="72" t="s">
        <v>529</v>
      </c>
      <c r="BU12" s="54"/>
      <c r="BV12" s="55"/>
      <c r="BW12" s="72" t="s">
        <v>530</v>
      </c>
      <c r="BX12" s="54"/>
      <c r="BY12" s="55"/>
      <c r="BZ12" s="72" t="s">
        <v>531</v>
      </c>
      <c r="CA12" s="54"/>
      <c r="CB12" s="55"/>
      <c r="CC12" s="72" t="s">
        <v>532</v>
      </c>
      <c r="CD12" s="54"/>
      <c r="CE12" s="55"/>
      <c r="CF12" s="72" t="s">
        <v>533</v>
      </c>
      <c r="CG12" s="54"/>
      <c r="CH12" s="55"/>
      <c r="CI12" s="72" t="s">
        <v>534</v>
      </c>
      <c r="CJ12" s="54"/>
      <c r="CK12" s="55"/>
      <c r="CL12" s="72" t="s">
        <v>535</v>
      </c>
      <c r="CM12" s="54"/>
      <c r="CN12" s="55"/>
      <c r="CO12" s="72" t="s">
        <v>536</v>
      </c>
      <c r="CP12" s="54"/>
      <c r="CQ12" s="55"/>
      <c r="CR12" s="72" t="s">
        <v>537</v>
      </c>
      <c r="CS12" s="54"/>
      <c r="CT12" s="55"/>
      <c r="CU12" s="72" t="s">
        <v>538</v>
      </c>
      <c r="CV12" s="54"/>
      <c r="CW12" s="55"/>
      <c r="CX12" s="72" t="s">
        <v>539</v>
      </c>
      <c r="CY12" s="54"/>
      <c r="CZ12" s="55"/>
      <c r="DA12" s="72" t="s">
        <v>540</v>
      </c>
      <c r="DB12" s="54"/>
      <c r="DC12" s="55"/>
      <c r="DD12" s="72" t="s">
        <v>541</v>
      </c>
      <c r="DE12" s="54"/>
      <c r="DF12" s="55"/>
      <c r="DG12" s="72" t="s">
        <v>542</v>
      </c>
      <c r="DH12" s="54"/>
      <c r="DI12" s="55"/>
      <c r="DJ12" s="72" t="s">
        <v>543</v>
      </c>
      <c r="DK12" s="54"/>
      <c r="DL12" s="55"/>
      <c r="DM12" s="72" t="s">
        <v>544</v>
      </c>
      <c r="DN12" s="54"/>
      <c r="DO12" s="55"/>
      <c r="DP12" s="72" t="s">
        <v>545</v>
      </c>
      <c r="DQ12" s="54"/>
      <c r="DR12" s="55"/>
      <c r="DS12" s="72" t="s">
        <v>546</v>
      </c>
      <c r="DT12" s="54"/>
      <c r="DU12" s="55"/>
      <c r="DV12" s="72" t="s">
        <v>547</v>
      </c>
      <c r="DW12" s="54"/>
      <c r="DX12" s="55"/>
      <c r="DY12" s="72" t="s">
        <v>548</v>
      </c>
      <c r="DZ12" s="54"/>
      <c r="EA12" s="55"/>
      <c r="EB12" s="77" t="s">
        <v>549</v>
      </c>
      <c r="EC12" s="54"/>
      <c r="ED12" s="55"/>
      <c r="EE12" s="77" t="s">
        <v>550</v>
      </c>
      <c r="EF12" s="54"/>
      <c r="EG12" s="55"/>
      <c r="EH12" s="77" t="s">
        <v>551</v>
      </c>
      <c r="EI12" s="54"/>
      <c r="EJ12" s="55"/>
      <c r="EK12" s="77" t="s">
        <v>552</v>
      </c>
      <c r="EL12" s="54"/>
      <c r="EM12" s="55"/>
      <c r="EN12" s="77" t="s">
        <v>553</v>
      </c>
      <c r="EO12" s="54"/>
      <c r="EP12" s="55"/>
      <c r="EQ12" s="77" t="s">
        <v>554</v>
      </c>
      <c r="ER12" s="54"/>
      <c r="ES12" s="55"/>
      <c r="ET12" s="77" t="s">
        <v>555</v>
      </c>
      <c r="EU12" s="54"/>
      <c r="EV12" s="55"/>
      <c r="EW12" s="77" t="s">
        <v>556</v>
      </c>
      <c r="EX12" s="54"/>
      <c r="EY12" s="55"/>
      <c r="EZ12" s="77" t="s">
        <v>557</v>
      </c>
      <c r="FA12" s="54"/>
      <c r="FB12" s="55"/>
      <c r="FC12" s="77" t="s">
        <v>558</v>
      </c>
      <c r="FD12" s="54"/>
      <c r="FE12" s="55"/>
      <c r="FF12" s="77" t="s">
        <v>559</v>
      </c>
      <c r="FG12" s="54"/>
      <c r="FH12" s="55"/>
      <c r="FI12" s="77" t="s">
        <v>560</v>
      </c>
      <c r="FJ12" s="54"/>
      <c r="FK12" s="55"/>
      <c r="FL12" s="77" t="s">
        <v>561</v>
      </c>
      <c r="FM12" s="54"/>
      <c r="FN12" s="55"/>
      <c r="FO12" s="77" t="s">
        <v>562</v>
      </c>
      <c r="FP12" s="54"/>
      <c r="FQ12" s="55"/>
      <c r="FR12" s="77" t="s">
        <v>563</v>
      </c>
      <c r="FS12" s="54"/>
      <c r="FT12" s="55"/>
      <c r="FU12" s="77" t="s">
        <v>564</v>
      </c>
      <c r="FV12" s="54"/>
      <c r="FW12" s="55"/>
      <c r="FX12" s="77" t="s">
        <v>565</v>
      </c>
      <c r="FY12" s="54"/>
      <c r="FZ12" s="55"/>
      <c r="GA12" s="77" t="s">
        <v>566</v>
      </c>
      <c r="GB12" s="54"/>
      <c r="GC12" s="55"/>
      <c r="GD12" s="77" t="s">
        <v>567</v>
      </c>
      <c r="GE12" s="54"/>
      <c r="GF12" s="55"/>
      <c r="GG12" s="77" t="s">
        <v>568</v>
      </c>
      <c r="GH12" s="54"/>
      <c r="GI12" s="55"/>
      <c r="GJ12" s="77" t="s">
        <v>569</v>
      </c>
      <c r="GK12" s="54"/>
      <c r="GL12" s="55"/>
      <c r="GM12" s="77" t="s">
        <v>570</v>
      </c>
      <c r="GN12" s="54"/>
      <c r="GO12" s="55"/>
      <c r="GP12" s="77" t="s">
        <v>571</v>
      </c>
      <c r="GQ12" s="54"/>
      <c r="GR12" s="55"/>
      <c r="GS12" s="77" t="s">
        <v>572</v>
      </c>
      <c r="GT12" s="54"/>
      <c r="GU12" s="55"/>
      <c r="GV12" s="77" t="s">
        <v>573</v>
      </c>
      <c r="GW12" s="54"/>
      <c r="GX12" s="55"/>
      <c r="GY12" s="77" t="s">
        <v>574</v>
      </c>
      <c r="GZ12" s="54"/>
      <c r="HA12" s="55"/>
      <c r="HB12" s="77" t="s">
        <v>575</v>
      </c>
      <c r="HC12" s="54"/>
      <c r="HD12" s="55"/>
      <c r="HE12" s="77" t="s">
        <v>576</v>
      </c>
      <c r="HF12" s="54"/>
      <c r="HG12" s="55"/>
      <c r="HH12" s="77" t="s">
        <v>577</v>
      </c>
      <c r="HI12" s="54"/>
      <c r="HJ12" s="55"/>
      <c r="HK12" s="77" t="s">
        <v>578</v>
      </c>
      <c r="HL12" s="54"/>
      <c r="HM12" s="55"/>
      <c r="HN12" s="77" t="s">
        <v>579</v>
      </c>
      <c r="HO12" s="54"/>
      <c r="HP12" s="55"/>
      <c r="HQ12" s="77" t="s">
        <v>580</v>
      </c>
      <c r="HR12" s="54"/>
      <c r="HS12" s="55"/>
      <c r="HT12" s="77" t="s">
        <v>581</v>
      </c>
      <c r="HU12" s="54"/>
      <c r="HV12" s="55"/>
      <c r="HW12" s="77" t="s">
        <v>582</v>
      </c>
      <c r="HX12" s="54"/>
      <c r="HY12" s="55"/>
      <c r="HZ12" s="77" t="s">
        <v>583</v>
      </c>
      <c r="IA12" s="54"/>
      <c r="IB12" s="55"/>
      <c r="IC12" s="77" t="s">
        <v>584</v>
      </c>
      <c r="ID12" s="54"/>
      <c r="IE12" s="55"/>
      <c r="IF12" s="77" t="s">
        <v>585</v>
      </c>
      <c r="IG12" s="54"/>
      <c r="IH12" s="55"/>
      <c r="II12" s="77" t="s">
        <v>586</v>
      </c>
      <c r="IJ12" s="54"/>
      <c r="IK12" s="55"/>
      <c r="IL12" s="77" t="s">
        <v>587</v>
      </c>
      <c r="IM12" s="54"/>
      <c r="IN12" s="55"/>
      <c r="IO12" s="77" t="s">
        <v>588</v>
      </c>
      <c r="IP12" s="54"/>
      <c r="IQ12" s="55"/>
      <c r="IR12" s="77" t="s">
        <v>589</v>
      </c>
      <c r="IS12" s="54"/>
      <c r="IT12" s="55"/>
      <c r="IU12" s="77" t="s">
        <v>590</v>
      </c>
      <c r="IV12" s="54"/>
      <c r="IW12" s="55"/>
      <c r="IX12" s="82" t="s">
        <v>591</v>
      </c>
      <c r="IY12" s="61"/>
      <c r="IZ12" s="62"/>
      <c r="JA12" s="82" t="s">
        <v>592</v>
      </c>
      <c r="JB12" s="61"/>
      <c r="JC12" s="62"/>
      <c r="JD12" s="82" t="s">
        <v>593</v>
      </c>
      <c r="JE12" s="61"/>
      <c r="JF12" s="62"/>
      <c r="JG12" s="82" t="s">
        <v>594</v>
      </c>
      <c r="JH12" s="61"/>
      <c r="JI12" s="62"/>
      <c r="JJ12" s="72" t="s">
        <v>595</v>
      </c>
      <c r="JK12" s="54"/>
      <c r="JL12" s="55"/>
      <c r="JM12" s="72" t="s">
        <v>596</v>
      </c>
      <c r="JN12" s="54"/>
      <c r="JO12" s="55"/>
      <c r="JP12" s="72" t="s">
        <v>597</v>
      </c>
      <c r="JQ12" s="54"/>
      <c r="JR12" s="55"/>
      <c r="JS12" s="72" t="s">
        <v>598</v>
      </c>
      <c r="JT12" s="54"/>
      <c r="JU12" s="55"/>
      <c r="JV12" s="72" t="s">
        <v>599</v>
      </c>
      <c r="JW12" s="54"/>
      <c r="JX12" s="55"/>
      <c r="JY12" s="72" t="s">
        <v>600</v>
      </c>
      <c r="JZ12" s="54"/>
      <c r="KA12" s="55"/>
      <c r="KB12" s="72" t="s">
        <v>601</v>
      </c>
      <c r="KC12" s="54"/>
      <c r="KD12" s="55"/>
      <c r="KE12" s="72" t="s">
        <v>602</v>
      </c>
      <c r="KF12" s="54"/>
      <c r="KG12" s="55"/>
      <c r="KH12" s="72" t="s">
        <v>603</v>
      </c>
      <c r="KI12" s="54"/>
      <c r="KJ12" s="55"/>
      <c r="KK12" s="72" t="s">
        <v>604</v>
      </c>
      <c r="KL12" s="54"/>
      <c r="KM12" s="55"/>
      <c r="KN12" s="72" t="s">
        <v>605</v>
      </c>
      <c r="KO12" s="54"/>
      <c r="KP12" s="55"/>
      <c r="KQ12" s="72" t="s">
        <v>606</v>
      </c>
      <c r="KR12" s="54"/>
      <c r="KS12" s="55"/>
      <c r="KT12" s="72" t="s">
        <v>607</v>
      </c>
      <c r="KU12" s="54"/>
      <c r="KV12" s="55"/>
      <c r="KW12" s="77" t="s">
        <v>608</v>
      </c>
      <c r="KX12" s="54"/>
      <c r="KY12" s="55"/>
      <c r="KZ12" s="72" t="s">
        <v>609</v>
      </c>
      <c r="LA12" s="54"/>
      <c r="LB12" s="55"/>
      <c r="LC12" s="72" t="s">
        <v>610</v>
      </c>
      <c r="LD12" s="54"/>
      <c r="LE12" s="55"/>
    </row>
    <row r="13" spans="1:317" ht="168" x14ac:dyDescent="0.25">
      <c r="A13" s="67"/>
      <c r="B13" s="67"/>
      <c r="C13" s="12" t="s">
        <v>611</v>
      </c>
      <c r="D13" s="12" t="s">
        <v>612</v>
      </c>
      <c r="E13" s="12" t="s">
        <v>613</v>
      </c>
      <c r="F13" s="12" t="s">
        <v>614</v>
      </c>
      <c r="G13" s="12" t="s">
        <v>615</v>
      </c>
      <c r="H13" s="12" t="s">
        <v>616</v>
      </c>
      <c r="I13" s="12" t="s">
        <v>617</v>
      </c>
      <c r="J13" s="12" t="s">
        <v>618</v>
      </c>
      <c r="K13" s="12" t="s">
        <v>619</v>
      </c>
      <c r="L13" s="12" t="s">
        <v>620</v>
      </c>
      <c r="M13" s="12" t="s">
        <v>621</v>
      </c>
      <c r="N13" s="12" t="s">
        <v>622</v>
      </c>
      <c r="O13" s="12" t="s">
        <v>623</v>
      </c>
      <c r="P13" s="12" t="s">
        <v>624</v>
      </c>
      <c r="Q13" s="12" t="s">
        <v>625</v>
      </c>
      <c r="R13" s="12" t="s">
        <v>626</v>
      </c>
      <c r="S13" s="12" t="s">
        <v>284</v>
      </c>
      <c r="T13" s="12" t="s">
        <v>627</v>
      </c>
      <c r="U13" s="12" t="s">
        <v>628</v>
      </c>
      <c r="V13" s="12" t="s">
        <v>629</v>
      </c>
      <c r="W13" s="12" t="s">
        <v>630</v>
      </c>
      <c r="X13" s="12" t="s">
        <v>631</v>
      </c>
      <c r="Y13" s="12" t="s">
        <v>632</v>
      </c>
      <c r="Z13" s="12" t="s">
        <v>633</v>
      </c>
      <c r="AA13" s="12" t="s">
        <v>634</v>
      </c>
      <c r="AB13" s="12" t="s">
        <v>635</v>
      </c>
      <c r="AC13" s="12" t="s">
        <v>636</v>
      </c>
      <c r="AD13" s="12" t="s">
        <v>637</v>
      </c>
      <c r="AE13" s="12" t="s">
        <v>638</v>
      </c>
      <c r="AF13" s="12" t="s">
        <v>639</v>
      </c>
      <c r="AG13" s="12" t="s">
        <v>189</v>
      </c>
      <c r="AH13" s="12" t="s">
        <v>640</v>
      </c>
      <c r="AI13" s="12" t="s">
        <v>641</v>
      </c>
      <c r="AJ13" s="12" t="s">
        <v>642</v>
      </c>
      <c r="AK13" s="12" t="s">
        <v>643</v>
      </c>
      <c r="AL13" s="12" t="s">
        <v>644</v>
      </c>
      <c r="AM13" s="12" t="s">
        <v>335</v>
      </c>
      <c r="AN13" s="12" t="s">
        <v>645</v>
      </c>
      <c r="AO13" s="12" t="s">
        <v>646</v>
      </c>
      <c r="AP13" s="12" t="s">
        <v>647</v>
      </c>
      <c r="AQ13" s="12" t="s">
        <v>648</v>
      </c>
      <c r="AR13" s="12" t="s">
        <v>649</v>
      </c>
      <c r="AS13" s="12" t="s">
        <v>650</v>
      </c>
      <c r="AT13" s="12" t="s">
        <v>651</v>
      </c>
      <c r="AU13" s="12" t="s">
        <v>652</v>
      </c>
      <c r="AV13" s="12" t="s">
        <v>653</v>
      </c>
      <c r="AW13" s="12" t="s">
        <v>654</v>
      </c>
      <c r="AX13" s="12" t="s">
        <v>655</v>
      </c>
      <c r="AY13" s="12" t="s">
        <v>656</v>
      </c>
      <c r="AZ13" s="12" t="s">
        <v>657</v>
      </c>
      <c r="BA13" s="12" t="s">
        <v>658</v>
      </c>
      <c r="BB13" s="12" t="s">
        <v>659</v>
      </c>
      <c r="BC13" s="12" t="s">
        <v>660</v>
      </c>
      <c r="BD13" s="12" t="s">
        <v>661</v>
      </c>
      <c r="BE13" s="12" t="s">
        <v>662</v>
      </c>
      <c r="BF13" s="12" t="s">
        <v>663</v>
      </c>
      <c r="BG13" s="12" t="s">
        <v>664</v>
      </c>
      <c r="BH13" s="12" t="s">
        <v>665</v>
      </c>
      <c r="BI13" s="12" t="s">
        <v>666</v>
      </c>
      <c r="BJ13" s="12" t="s">
        <v>667</v>
      </c>
      <c r="BK13" s="12" t="s">
        <v>668</v>
      </c>
      <c r="BL13" s="12" t="s">
        <v>219</v>
      </c>
      <c r="BM13" s="12" t="s">
        <v>669</v>
      </c>
      <c r="BN13" s="12" t="s">
        <v>236</v>
      </c>
      <c r="BO13" s="12" t="s">
        <v>670</v>
      </c>
      <c r="BP13" s="12" t="s">
        <v>671</v>
      </c>
      <c r="BQ13" s="12" t="s">
        <v>672</v>
      </c>
      <c r="BR13" s="12" t="s">
        <v>673</v>
      </c>
      <c r="BS13" s="12" t="s">
        <v>674</v>
      </c>
      <c r="BT13" s="12" t="s">
        <v>347</v>
      </c>
      <c r="BU13" s="12" t="s">
        <v>675</v>
      </c>
      <c r="BV13" s="12" t="s">
        <v>676</v>
      </c>
      <c r="BW13" s="12" t="s">
        <v>677</v>
      </c>
      <c r="BX13" s="12" t="s">
        <v>678</v>
      </c>
      <c r="BY13" s="12" t="s">
        <v>273</v>
      </c>
      <c r="BZ13" s="12" t="s">
        <v>181</v>
      </c>
      <c r="CA13" s="12" t="s">
        <v>332</v>
      </c>
      <c r="CB13" s="12" t="s">
        <v>183</v>
      </c>
      <c r="CC13" s="12" t="s">
        <v>677</v>
      </c>
      <c r="CD13" s="12" t="s">
        <v>272</v>
      </c>
      <c r="CE13" s="12" t="s">
        <v>679</v>
      </c>
      <c r="CF13" s="12" t="s">
        <v>680</v>
      </c>
      <c r="CG13" s="12" t="s">
        <v>362</v>
      </c>
      <c r="CH13" s="12" t="s">
        <v>681</v>
      </c>
      <c r="CI13" s="12" t="s">
        <v>682</v>
      </c>
      <c r="CJ13" s="12" t="s">
        <v>683</v>
      </c>
      <c r="CK13" s="12" t="s">
        <v>684</v>
      </c>
      <c r="CL13" s="12" t="s">
        <v>685</v>
      </c>
      <c r="CM13" s="12" t="s">
        <v>686</v>
      </c>
      <c r="CN13" s="12" t="s">
        <v>687</v>
      </c>
      <c r="CO13" s="12" t="s">
        <v>688</v>
      </c>
      <c r="CP13" s="12" t="s">
        <v>689</v>
      </c>
      <c r="CQ13" s="12" t="s">
        <v>690</v>
      </c>
      <c r="CR13" s="12" t="s">
        <v>691</v>
      </c>
      <c r="CS13" s="12" t="s">
        <v>692</v>
      </c>
      <c r="CT13" s="12" t="s">
        <v>693</v>
      </c>
      <c r="CU13" s="12" t="s">
        <v>694</v>
      </c>
      <c r="CV13" s="12" t="s">
        <v>695</v>
      </c>
      <c r="CW13" s="12" t="s">
        <v>696</v>
      </c>
      <c r="CX13" s="12" t="s">
        <v>697</v>
      </c>
      <c r="CY13" s="12" t="s">
        <v>698</v>
      </c>
      <c r="CZ13" s="12" t="s">
        <v>247</v>
      </c>
      <c r="DA13" s="12" t="s">
        <v>699</v>
      </c>
      <c r="DB13" s="12" t="s">
        <v>700</v>
      </c>
      <c r="DC13" s="12" t="s">
        <v>701</v>
      </c>
      <c r="DD13" s="12" t="s">
        <v>245</v>
      </c>
      <c r="DE13" s="12" t="s">
        <v>309</v>
      </c>
      <c r="DF13" s="12" t="s">
        <v>247</v>
      </c>
      <c r="DG13" s="12" t="s">
        <v>702</v>
      </c>
      <c r="DH13" s="12" t="s">
        <v>703</v>
      </c>
      <c r="DI13" s="12" t="s">
        <v>704</v>
      </c>
      <c r="DJ13" s="12" t="s">
        <v>705</v>
      </c>
      <c r="DK13" s="12" t="s">
        <v>706</v>
      </c>
      <c r="DL13" s="12" t="s">
        <v>707</v>
      </c>
      <c r="DM13" s="12" t="s">
        <v>708</v>
      </c>
      <c r="DN13" s="12" t="s">
        <v>709</v>
      </c>
      <c r="DO13" s="12" t="s">
        <v>710</v>
      </c>
      <c r="DP13" s="12" t="s">
        <v>711</v>
      </c>
      <c r="DQ13" s="12" t="s">
        <v>712</v>
      </c>
      <c r="DR13" s="12" t="s">
        <v>713</v>
      </c>
      <c r="DS13" s="12" t="s">
        <v>714</v>
      </c>
      <c r="DT13" s="12" t="s">
        <v>715</v>
      </c>
      <c r="DU13" s="12" t="s">
        <v>716</v>
      </c>
      <c r="DV13" s="12" t="s">
        <v>717</v>
      </c>
      <c r="DW13" s="12" t="s">
        <v>718</v>
      </c>
      <c r="DX13" s="12" t="s">
        <v>719</v>
      </c>
      <c r="DY13" s="12" t="s">
        <v>720</v>
      </c>
      <c r="DZ13" s="12" t="s">
        <v>721</v>
      </c>
      <c r="EA13" s="12" t="s">
        <v>722</v>
      </c>
      <c r="EB13" s="12" t="s">
        <v>167</v>
      </c>
      <c r="EC13" s="12" t="s">
        <v>715</v>
      </c>
      <c r="ED13" s="12" t="s">
        <v>716</v>
      </c>
      <c r="EE13" s="12" t="s">
        <v>723</v>
      </c>
      <c r="EF13" s="12" t="s">
        <v>724</v>
      </c>
      <c r="EG13" s="12" t="s">
        <v>725</v>
      </c>
      <c r="EH13" s="12" t="s">
        <v>361</v>
      </c>
      <c r="EI13" s="12" t="s">
        <v>726</v>
      </c>
      <c r="EJ13" s="12" t="s">
        <v>363</v>
      </c>
      <c r="EK13" s="12" t="s">
        <v>285</v>
      </c>
      <c r="EL13" s="12" t="s">
        <v>727</v>
      </c>
      <c r="EM13" s="12" t="s">
        <v>728</v>
      </c>
      <c r="EN13" s="12" t="s">
        <v>729</v>
      </c>
      <c r="EO13" s="12" t="s">
        <v>730</v>
      </c>
      <c r="EP13" s="12" t="s">
        <v>731</v>
      </c>
      <c r="EQ13" s="11" t="s">
        <v>732</v>
      </c>
      <c r="ER13" s="11" t="s">
        <v>733</v>
      </c>
      <c r="ES13" s="11" t="s">
        <v>734</v>
      </c>
      <c r="ET13" s="11" t="s">
        <v>735</v>
      </c>
      <c r="EU13" s="11" t="s">
        <v>736</v>
      </c>
      <c r="EV13" s="11" t="s">
        <v>737</v>
      </c>
      <c r="EW13" s="11" t="s">
        <v>738</v>
      </c>
      <c r="EX13" s="11" t="s">
        <v>739</v>
      </c>
      <c r="EY13" s="11" t="s">
        <v>740</v>
      </c>
      <c r="EZ13" s="11" t="s">
        <v>741</v>
      </c>
      <c r="FA13" s="11" t="s">
        <v>742</v>
      </c>
      <c r="FB13" s="11" t="s">
        <v>743</v>
      </c>
      <c r="FC13" s="11" t="s">
        <v>744</v>
      </c>
      <c r="FD13" s="11" t="s">
        <v>745</v>
      </c>
      <c r="FE13" s="11" t="s">
        <v>746</v>
      </c>
      <c r="FF13" s="11" t="s">
        <v>747</v>
      </c>
      <c r="FG13" s="11" t="s">
        <v>748</v>
      </c>
      <c r="FH13" s="11" t="s">
        <v>749</v>
      </c>
      <c r="FI13" s="11" t="s">
        <v>347</v>
      </c>
      <c r="FJ13" s="11" t="s">
        <v>348</v>
      </c>
      <c r="FK13" s="11" t="s">
        <v>676</v>
      </c>
      <c r="FL13" s="11" t="s">
        <v>167</v>
      </c>
      <c r="FM13" s="11" t="s">
        <v>750</v>
      </c>
      <c r="FN13" s="11" t="s">
        <v>716</v>
      </c>
      <c r="FO13" s="11" t="s">
        <v>347</v>
      </c>
      <c r="FP13" s="11" t="s">
        <v>751</v>
      </c>
      <c r="FQ13" s="11" t="s">
        <v>676</v>
      </c>
      <c r="FR13" s="11" t="s">
        <v>189</v>
      </c>
      <c r="FS13" s="11" t="s">
        <v>715</v>
      </c>
      <c r="FT13" s="11" t="s">
        <v>752</v>
      </c>
      <c r="FU13" s="11" t="s">
        <v>753</v>
      </c>
      <c r="FV13" s="11" t="s">
        <v>754</v>
      </c>
      <c r="FW13" s="11" t="s">
        <v>755</v>
      </c>
      <c r="FX13" s="11" t="s">
        <v>756</v>
      </c>
      <c r="FY13" s="11" t="s">
        <v>757</v>
      </c>
      <c r="FZ13" s="11" t="s">
        <v>758</v>
      </c>
      <c r="GA13" s="11" t="s">
        <v>759</v>
      </c>
      <c r="GB13" s="11" t="s">
        <v>760</v>
      </c>
      <c r="GC13" s="11" t="s">
        <v>761</v>
      </c>
      <c r="GD13" s="11" t="s">
        <v>762</v>
      </c>
      <c r="GE13" s="11" t="s">
        <v>763</v>
      </c>
      <c r="GF13" s="11" t="s">
        <v>764</v>
      </c>
      <c r="GG13" s="11" t="s">
        <v>765</v>
      </c>
      <c r="GH13" s="11" t="s">
        <v>766</v>
      </c>
      <c r="GI13" s="11" t="s">
        <v>767</v>
      </c>
      <c r="GJ13" s="11" t="s">
        <v>347</v>
      </c>
      <c r="GK13" s="11" t="s">
        <v>348</v>
      </c>
      <c r="GL13" s="11" t="s">
        <v>768</v>
      </c>
      <c r="GM13" s="11" t="s">
        <v>769</v>
      </c>
      <c r="GN13" s="11" t="s">
        <v>770</v>
      </c>
      <c r="GO13" s="11" t="s">
        <v>771</v>
      </c>
      <c r="GP13" s="11" t="s">
        <v>772</v>
      </c>
      <c r="GQ13" s="11" t="s">
        <v>773</v>
      </c>
      <c r="GR13" s="11" t="s">
        <v>774</v>
      </c>
      <c r="GS13" s="11" t="s">
        <v>775</v>
      </c>
      <c r="GT13" s="11" t="s">
        <v>776</v>
      </c>
      <c r="GU13" s="11" t="s">
        <v>777</v>
      </c>
      <c r="GV13" s="11" t="s">
        <v>778</v>
      </c>
      <c r="GW13" s="11" t="s">
        <v>779</v>
      </c>
      <c r="GX13" s="11" t="s">
        <v>780</v>
      </c>
      <c r="GY13" s="11" t="s">
        <v>781</v>
      </c>
      <c r="GZ13" s="11" t="s">
        <v>782</v>
      </c>
      <c r="HA13" s="11" t="s">
        <v>783</v>
      </c>
      <c r="HB13" s="11" t="s">
        <v>285</v>
      </c>
      <c r="HC13" s="11" t="s">
        <v>727</v>
      </c>
      <c r="HD13" s="11" t="s">
        <v>784</v>
      </c>
      <c r="HE13" s="11" t="s">
        <v>785</v>
      </c>
      <c r="HF13" s="11" t="s">
        <v>786</v>
      </c>
      <c r="HG13" s="11" t="s">
        <v>787</v>
      </c>
      <c r="HH13" s="11" t="s">
        <v>653</v>
      </c>
      <c r="HI13" s="11" t="s">
        <v>788</v>
      </c>
      <c r="HJ13" s="11" t="s">
        <v>783</v>
      </c>
      <c r="HK13" s="11" t="s">
        <v>789</v>
      </c>
      <c r="HL13" s="11" t="s">
        <v>790</v>
      </c>
      <c r="HM13" s="11" t="s">
        <v>791</v>
      </c>
      <c r="HN13" s="11" t="s">
        <v>209</v>
      </c>
      <c r="HO13" s="11" t="s">
        <v>792</v>
      </c>
      <c r="HP13" s="11" t="s">
        <v>317</v>
      </c>
      <c r="HQ13" s="11" t="s">
        <v>793</v>
      </c>
      <c r="HR13" s="11" t="s">
        <v>794</v>
      </c>
      <c r="HS13" s="11" t="s">
        <v>795</v>
      </c>
      <c r="HT13" s="11" t="s">
        <v>796</v>
      </c>
      <c r="HU13" s="11" t="s">
        <v>797</v>
      </c>
      <c r="HV13" s="11" t="s">
        <v>798</v>
      </c>
      <c r="HW13" s="11" t="s">
        <v>285</v>
      </c>
      <c r="HX13" s="11" t="s">
        <v>799</v>
      </c>
      <c r="HY13" s="11" t="s">
        <v>287</v>
      </c>
      <c r="HZ13" s="11" t="s">
        <v>285</v>
      </c>
      <c r="IA13" s="11" t="s">
        <v>800</v>
      </c>
      <c r="IB13" s="11" t="s">
        <v>287</v>
      </c>
      <c r="IC13" s="11" t="s">
        <v>801</v>
      </c>
      <c r="ID13" s="11" t="s">
        <v>802</v>
      </c>
      <c r="IE13" s="11" t="s">
        <v>803</v>
      </c>
      <c r="IF13" s="11" t="s">
        <v>804</v>
      </c>
      <c r="IG13" s="11" t="s">
        <v>805</v>
      </c>
      <c r="IH13" s="11" t="s">
        <v>315</v>
      </c>
      <c r="II13" s="11" t="s">
        <v>806</v>
      </c>
      <c r="IJ13" s="11" t="s">
        <v>727</v>
      </c>
      <c r="IK13" s="11" t="s">
        <v>287</v>
      </c>
      <c r="IL13" s="11" t="s">
        <v>807</v>
      </c>
      <c r="IM13" s="11" t="s">
        <v>808</v>
      </c>
      <c r="IN13" s="11" t="s">
        <v>809</v>
      </c>
      <c r="IO13" s="11" t="s">
        <v>810</v>
      </c>
      <c r="IP13" s="11" t="s">
        <v>250</v>
      </c>
      <c r="IQ13" s="11" t="s">
        <v>811</v>
      </c>
      <c r="IR13" s="11" t="s">
        <v>192</v>
      </c>
      <c r="IS13" s="11" t="s">
        <v>284</v>
      </c>
      <c r="IT13" s="11" t="s">
        <v>812</v>
      </c>
      <c r="IU13" s="11" t="s">
        <v>691</v>
      </c>
      <c r="IV13" s="11" t="s">
        <v>322</v>
      </c>
      <c r="IW13" s="33" t="s">
        <v>284</v>
      </c>
      <c r="IX13" s="12" t="s">
        <v>813</v>
      </c>
      <c r="IY13" s="12" t="s">
        <v>814</v>
      </c>
      <c r="IZ13" s="12" t="s">
        <v>815</v>
      </c>
      <c r="JA13" s="12" t="s">
        <v>816</v>
      </c>
      <c r="JB13" s="12" t="s">
        <v>817</v>
      </c>
      <c r="JC13" s="12" t="s">
        <v>818</v>
      </c>
      <c r="JD13" s="12" t="s">
        <v>347</v>
      </c>
      <c r="JE13" s="12" t="s">
        <v>819</v>
      </c>
      <c r="JF13" s="12" t="s">
        <v>676</v>
      </c>
      <c r="JG13" s="12" t="s">
        <v>820</v>
      </c>
      <c r="JH13" s="12" t="s">
        <v>821</v>
      </c>
      <c r="JI13" s="12" t="s">
        <v>822</v>
      </c>
      <c r="JJ13" s="34" t="s">
        <v>209</v>
      </c>
      <c r="JK13" s="12" t="s">
        <v>823</v>
      </c>
      <c r="JL13" s="12" t="s">
        <v>824</v>
      </c>
      <c r="JM13" s="12" t="s">
        <v>825</v>
      </c>
      <c r="JN13" s="12" t="s">
        <v>826</v>
      </c>
      <c r="JO13" s="12" t="s">
        <v>827</v>
      </c>
      <c r="JP13" s="12" t="s">
        <v>181</v>
      </c>
      <c r="JQ13" s="12" t="s">
        <v>332</v>
      </c>
      <c r="JR13" s="12" t="s">
        <v>183</v>
      </c>
      <c r="JS13" s="12" t="s">
        <v>828</v>
      </c>
      <c r="JT13" s="12" t="s">
        <v>829</v>
      </c>
      <c r="JU13" s="12" t="s">
        <v>830</v>
      </c>
      <c r="JV13" s="12" t="s">
        <v>831</v>
      </c>
      <c r="JW13" s="12" t="s">
        <v>832</v>
      </c>
      <c r="JX13" s="12" t="s">
        <v>833</v>
      </c>
      <c r="JY13" s="12" t="s">
        <v>834</v>
      </c>
      <c r="JZ13" s="12" t="s">
        <v>835</v>
      </c>
      <c r="KA13" s="12" t="s">
        <v>836</v>
      </c>
      <c r="KB13" s="12" t="s">
        <v>837</v>
      </c>
      <c r="KC13" s="12" t="s">
        <v>838</v>
      </c>
      <c r="KD13" s="12" t="s">
        <v>839</v>
      </c>
      <c r="KE13" s="12" t="s">
        <v>353</v>
      </c>
      <c r="KF13" s="12" t="s">
        <v>840</v>
      </c>
      <c r="KG13" s="12" t="s">
        <v>354</v>
      </c>
      <c r="KH13" s="12" t="s">
        <v>793</v>
      </c>
      <c r="KI13" s="12" t="s">
        <v>841</v>
      </c>
      <c r="KJ13" s="12" t="s">
        <v>842</v>
      </c>
      <c r="KK13" s="12" t="s">
        <v>843</v>
      </c>
      <c r="KL13" s="12" t="s">
        <v>844</v>
      </c>
      <c r="KM13" s="12" t="s">
        <v>349</v>
      </c>
      <c r="KN13" s="12" t="s">
        <v>845</v>
      </c>
      <c r="KO13" s="12" t="s">
        <v>360</v>
      </c>
      <c r="KP13" s="12" t="s">
        <v>846</v>
      </c>
      <c r="KQ13" s="12" t="s">
        <v>847</v>
      </c>
      <c r="KR13" s="12" t="s">
        <v>848</v>
      </c>
      <c r="KS13" s="12" t="s">
        <v>849</v>
      </c>
      <c r="KT13" s="12" t="s">
        <v>361</v>
      </c>
      <c r="KU13" s="12" t="s">
        <v>850</v>
      </c>
      <c r="KV13" s="12" t="s">
        <v>363</v>
      </c>
      <c r="KW13" s="12" t="s">
        <v>347</v>
      </c>
      <c r="KX13" s="12" t="s">
        <v>349</v>
      </c>
      <c r="KY13" s="12" t="s">
        <v>851</v>
      </c>
      <c r="KZ13" s="12" t="s">
        <v>347</v>
      </c>
      <c r="LA13" s="12" t="s">
        <v>348</v>
      </c>
      <c r="LB13" s="12" t="s">
        <v>676</v>
      </c>
      <c r="LC13" s="12" t="s">
        <v>347</v>
      </c>
      <c r="LD13" s="12" t="s">
        <v>852</v>
      </c>
      <c r="LE13" s="12" t="s">
        <v>676</v>
      </c>
    </row>
    <row r="14" spans="1:317" ht="15.75" x14ac:dyDescent="0.25">
      <c r="A14" s="13">
        <v>1</v>
      </c>
      <c r="B14" s="14" t="s">
        <v>853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</row>
    <row r="15" spans="1:317" ht="15.75" x14ac:dyDescent="0.25">
      <c r="A15" s="13">
        <v>2</v>
      </c>
      <c r="B15" s="14" t="s">
        <v>853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</row>
    <row r="16" spans="1:317" ht="15.75" x14ac:dyDescent="0.25">
      <c r="A16" s="13">
        <v>3</v>
      </c>
      <c r="B16" s="14" t="s">
        <v>853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</row>
    <row r="17" spans="1:317" ht="15.75" x14ac:dyDescent="0.25">
      <c r="A17" s="13">
        <v>4</v>
      </c>
      <c r="B17" s="14" t="s">
        <v>853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</row>
    <row r="18" spans="1:317" ht="15.75" x14ac:dyDescent="0.25">
      <c r="A18" s="13">
        <v>5</v>
      </c>
      <c r="B18" s="14" t="s">
        <v>853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  <c r="IU18" s="9"/>
      <c r="IV18" s="9">
        <v>1</v>
      </c>
      <c r="IW18" s="9"/>
      <c r="IX18" s="9"/>
      <c r="IY18" s="9">
        <v>1</v>
      </c>
      <c r="IZ18" s="9"/>
      <c r="JA18" s="9"/>
      <c r="JB18" s="9">
        <v>1</v>
      </c>
      <c r="JC18" s="9"/>
      <c r="JD18" s="9"/>
      <c r="JE18" s="9">
        <v>1</v>
      </c>
      <c r="JF18" s="9"/>
      <c r="JG18" s="9"/>
      <c r="JH18" s="9">
        <v>1</v>
      </c>
      <c r="JI18" s="9"/>
      <c r="JJ18" s="9"/>
      <c r="JK18" s="9">
        <v>1</v>
      </c>
      <c r="JL18" s="9"/>
      <c r="JM18" s="9"/>
      <c r="JN18" s="9">
        <v>1</v>
      </c>
      <c r="JO18" s="9"/>
      <c r="JP18" s="9"/>
      <c r="JQ18" s="9">
        <v>1</v>
      </c>
      <c r="JR18" s="9"/>
      <c r="JS18" s="9"/>
      <c r="JT18" s="9">
        <v>1</v>
      </c>
      <c r="JU18" s="9"/>
      <c r="JV18" s="9"/>
      <c r="JW18" s="9">
        <v>1</v>
      </c>
      <c r="JX18" s="9"/>
      <c r="JY18" s="9"/>
      <c r="JZ18" s="9">
        <v>1</v>
      </c>
      <c r="KA18" s="9"/>
      <c r="KB18" s="9"/>
      <c r="KC18" s="9">
        <v>1</v>
      </c>
      <c r="KD18" s="9"/>
      <c r="KE18" s="9"/>
      <c r="KF18" s="9">
        <v>1</v>
      </c>
      <c r="KG18" s="9"/>
      <c r="KH18" s="9"/>
      <c r="KI18" s="9">
        <v>1</v>
      </c>
      <c r="KJ18" s="9"/>
      <c r="KK18" s="9"/>
      <c r="KL18" s="9">
        <v>1</v>
      </c>
      <c r="KM18" s="9"/>
      <c r="KN18" s="9"/>
      <c r="KO18" s="9">
        <v>1</v>
      </c>
      <c r="KP18" s="9"/>
      <c r="KQ18" s="9"/>
      <c r="KR18" s="9">
        <v>1</v>
      </c>
      <c r="KS18" s="9"/>
      <c r="KT18" s="9"/>
      <c r="KU18" s="9">
        <v>1</v>
      </c>
      <c r="KV18" s="9"/>
      <c r="KW18" s="9"/>
      <c r="KX18" s="9">
        <v>1</v>
      </c>
      <c r="KY18" s="9"/>
      <c r="KZ18" s="9"/>
      <c r="LA18" s="9">
        <v>1</v>
      </c>
      <c r="LB18" s="9"/>
      <c r="LC18" s="9"/>
      <c r="LD18" s="9">
        <v>1</v>
      </c>
      <c r="LE18" s="9"/>
    </row>
    <row r="19" spans="1:317" ht="15.75" x14ac:dyDescent="0.25">
      <c r="A19" s="13">
        <v>6</v>
      </c>
      <c r="B19" s="14" t="s">
        <v>853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</row>
    <row r="20" spans="1:317" ht="15.75" x14ac:dyDescent="0.25">
      <c r="A20" s="13">
        <v>7</v>
      </c>
      <c r="B20" s="14" t="s">
        <v>853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</row>
    <row r="21" spans="1:317" ht="15.75" customHeight="1" x14ac:dyDescent="0.25">
      <c r="A21" s="16">
        <v>8</v>
      </c>
      <c r="B21" s="6" t="s">
        <v>853</v>
      </c>
      <c r="C21" s="16"/>
      <c r="D21" s="16"/>
      <c r="E21" s="16">
        <v>1</v>
      </c>
      <c r="F21" s="16"/>
      <c r="G21" s="16"/>
      <c r="H21" s="16">
        <v>1</v>
      </c>
      <c r="I21" s="16"/>
      <c r="J21" s="16"/>
      <c r="K21" s="16">
        <v>1</v>
      </c>
      <c r="L21" s="16"/>
      <c r="M21" s="16"/>
      <c r="N21" s="16">
        <v>1</v>
      </c>
      <c r="O21" s="16"/>
      <c r="P21" s="16"/>
      <c r="Q21" s="16">
        <v>1</v>
      </c>
      <c r="R21" s="16"/>
      <c r="S21" s="16"/>
      <c r="T21" s="16">
        <v>1</v>
      </c>
      <c r="U21" s="16"/>
      <c r="V21" s="16"/>
      <c r="W21" s="16">
        <v>1</v>
      </c>
      <c r="X21" s="16"/>
      <c r="Y21" s="16"/>
      <c r="Z21" s="16">
        <v>1</v>
      </c>
      <c r="AA21" s="16"/>
      <c r="AB21" s="16"/>
      <c r="AC21" s="16">
        <v>1</v>
      </c>
      <c r="AD21" s="16"/>
      <c r="AE21" s="16"/>
      <c r="AF21" s="16">
        <v>1</v>
      </c>
      <c r="AG21" s="16"/>
      <c r="AH21" s="16"/>
      <c r="AI21" s="16">
        <v>1</v>
      </c>
      <c r="AJ21" s="16"/>
      <c r="AK21" s="16"/>
      <c r="AL21" s="16">
        <v>1</v>
      </c>
      <c r="AM21" s="16"/>
      <c r="AN21" s="16"/>
      <c r="AO21" s="16">
        <v>1</v>
      </c>
      <c r="AP21" s="16"/>
      <c r="AQ21" s="16"/>
      <c r="AR21" s="16">
        <v>1</v>
      </c>
      <c r="AS21" s="16"/>
      <c r="AT21" s="16"/>
      <c r="AU21" s="16">
        <v>1</v>
      </c>
      <c r="AV21" s="16"/>
      <c r="AW21" s="16"/>
      <c r="AX21" s="16">
        <v>1</v>
      </c>
      <c r="AY21" s="16"/>
      <c r="AZ21" s="16"/>
      <c r="BA21" s="16">
        <v>1</v>
      </c>
      <c r="BB21" s="16"/>
      <c r="BC21" s="16"/>
      <c r="BD21" s="16">
        <v>1</v>
      </c>
      <c r="BE21" s="16"/>
      <c r="BF21" s="16"/>
      <c r="BG21" s="16">
        <v>1</v>
      </c>
      <c r="BH21" s="16"/>
      <c r="BI21" s="16"/>
      <c r="BJ21" s="16">
        <v>1</v>
      </c>
      <c r="BK21" s="16"/>
      <c r="BL21" s="16"/>
      <c r="BM21" s="16">
        <v>1</v>
      </c>
      <c r="BN21" s="16"/>
      <c r="BO21" s="16"/>
      <c r="BP21" s="16">
        <v>1</v>
      </c>
      <c r="BQ21" s="16"/>
      <c r="BR21" s="16"/>
      <c r="BS21" s="16">
        <v>1</v>
      </c>
      <c r="BT21" s="16"/>
      <c r="BU21" s="16"/>
      <c r="BV21" s="16">
        <v>1</v>
      </c>
      <c r="BW21" s="16"/>
      <c r="BX21" s="16"/>
      <c r="BY21" s="16">
        <v>1</v>
      </c>
      <c r="BZ21" s="16"/>
      <c r="CA21" s="16"/>
      <c r="CB21" s="16">
        <v>1</v>
      </c>
      <c r="CC21" s="16"/>
      <c r="CD21" s="16"/>
      <c r="CE21" s="16">
        <v>1</v>
      </c>
      <c r="CF21" s="16"/>
      <c r="CG21" s="16"/>
      <c r="CH21" s="16">
        <v>1</v>
      </c>
      <c r="CI21" s="16"/>
      <c r="CJ21" s="16"/>
      <c r="CK21" s="16">
        <v>1</v>
      </c>
      <c r="CL21" s="16"/>
      <c r="CM21" s="16"/>
      <c r="CN21" s="16">
        <v>1</v>
      </c>
      <c r="CO21" s="16"/>
      <c r="CP21" s="16"/>
      <c r="CQ21" s="16">
        <v>1</v>
      </c>
      <c r="CR21" s="16"/>
      <c r="CS21" s="16"/>
      <c r="CT21" s="16">
        <v>1</v>
      </c>
      <c r="CU21" s="16"/>
      <c r="CV21" s="16"/>
      <c r="CW21" s="16">
        <v>1</v>
      </c>
      <c r="CX21" s="16"/>
      <c r="CY21" s="16"/>
      <c r="CZ21" s="16">
        <v>1</v>
      </c>
      <c r="DA21" s="16"/>
      <c r="DB21" s="16"/>
      <c r="DC21" s="16">
        <v>1</v>
      </c>
      <c r="DD21" s="16"/>
      <c r="DE21" s="16"/>
      <c r="DF21" s="16">
        <v>1</v>
      </c>
      <c r="DG21" s="16"/>
      <c r="DH21" s="16"/>
      <c r="DI21" s="16">
        <v>1</v>
      </c>
      <c r="DJ21" s="16"/>
      <c r="DK21" s="16"/>
      <c r="DL21" s="16">
        <v>1</v>
      </c>
      <c r="DM21" s="16"/>
      <c r="DN21" s="16"/>
      <c r="DO21" s="16">
        <v>1</v>
      </c>
      <c r="DP21" s="16"/>
      <c r="DQ21" s="16"/>
      <c r="DR21" s="16">
        <v>1</v>
      </c>
      <c r="DS21" s="16"/>
      <c r="DT21" s="16"/>
      <c r="DU21" s="16">
        <v>1</v>
      </c>
      <c r="DV21" s="16"/>
      <c r="DW21" s="16"/>
      <c r="DX21" s="16">
        <v>1</v>
      </c>
      <c r="DY21" s="16"/>
      <c r="DZ21" s="16"/>
      <c r="EA21" s="16">
        <v>1</v>
      </c>
      <c r="EB21" s="16"/>
      <c r="EC21" s="16"/>
      <c r="ED21" s="16">
        <v>1</v>
      </c>
      <c r="EE21" s="16"/>
      <c r="EF21" s="16"/>
      <c r="EG21" s="16">
        <v>1</v>
      </c>
      <c r="EH21" s="16"/>
      <c r="EI21" s="16"/>
      <c r="EJ21" s="16">
        <v>1</v>
      </c>
      <c r="EK21" s="16"/>
      <c r="EL21" s="16"/>
      <c r="EM21" s="16">
        <v>1</v>
      </c>
      <c r="EN21" s="16"/>
      <c r="EO21" s="16"/>
      <c r="EP21" s="16">
        <v>1</v>
      </c>
      <c r="EQ21" s="16"/>
      <c r="ER21" s="16"/>
      <c r="ES21" s="16">
        <v>1</v>
      </c>
      <c r="ET21" s="16"/>
      <c r="EU21" s="16"/>
      <c r="EV21" s="16">
        <v>1</v>
      </c>
      <c r="EW21" s="16"/>
      <c r="EX21" s="16"/>
      <c r="EY21" s="16">
        <v>1</v>
      </c>
      <c r="EZ21" s="16"/>
      <c r="FA21" s="16"/>
      <c r="FB21" s="16">
        <v>1</v>
      </c>
      <c r="FC21" s="16"/>
      <c r="FD21" s="16"/>
      <c r="FE21" s="16">
        <v>1</v>
      </c>
      <c r="FF21" s="16"/>
      <c r="FG21" s="16"/>
      <c r="FH21" s="16">
        <v>1</v>
      </c>
      <c r="FI21" s="16"/>
      <c r="FJ21" s="16"/>
      <c r="FK21" s="16">
        <v>1</v>
      </c>
      <c r="FL21" s="16"/>
      <c r="FM21" s="16"/>
      <c r="FN21" s="16">
        <v>1</v>
      </c>
      <c r="FO21" s="16"/>
      <c r="FP21" s="16"/>
      <c r="FQ21" s="16">
        <v>1</v>
      </c>
      <c r="FR21" s="16"/>
      <c r="FS21" s="16"/>
      <c r="FT21" s="16">
        <v>1</v>
      </c>
      <c r="FU21" s="16"/>
      <c r="FV21" s="16"/>
      <c r="FW21" s="16">
        <v>1</v>
      </c>
      <c r="FX21" s="16"/>
      <c r="FY21" s="16"/>
      <c r="FZ21" s="16">
        <v>1</v>
      </c>
      <c r="GA21" s="16"/>
      <c r="GB21" s="16"/>
      <c r="GC21" s="16">
        <v>1</v>
      </c>
      <c r="GD21" s="16"/>
      <c r="GE21" s="16"/>
      <c r="GF21" s="16">
        <v>1</v>
      </c>
      <c r="GG21" s="16"/>
      <c r="GH21" s="16"/>
      <c r="GI21" s="16">
        <v>1</v>
      </c>
      <c r="GJ21" s="16"/>
      <c r="GK21" s="16"/>
      <c r="GL21" s="16">
        <v>1</v>
      </c>
      <c r="GM21" s="16"/>
      <c r="GN21" s="16"/>
      <c r="GO21" s="16">
        <v>1</v>
      </c>
      <c r="GP21" s="16"/>
      <c r="GQ21" s="16"/>
      <c r="GR21" s="16">
        <v>1</v>
      </c>
      <c r="GS21" s="16"/>
      <c r="GT21" s="16"/>
      <c r="GU21" s="16">
        <v>1</v>
      </c>
      <c r="GV21" s="16"/>
      <c r="GW21" s="16"/>
      <c r="GX21" s="16">
        <v>1</v>
      </c>
      <c r="GY21" s="16"/>
      <c r="GZ21" s="16"/>
      <c r="HA21" s="16">
        <v>1</v>
      </c>
      <c r="HB21" s="16"/>
      <c r="HC21" s="16"/>
      <c r="HD21" s="16">
        <v>1</v>
      </c>
      <c r="HE21" s="16"/>
      <c r="HF21" s="16"/>
      <c r="HG21" s="16">
        <v>1</v>
      </c>
      <c r="HH21" s="16"/>
      <c r="HI21" s="16"/>
      <c r="HJ21" s="16">
        <v>1</v>
      </c>
      <c r="HK21" s="16"/>
      <c r="HL21" s="16"/>
      <c r="HM21" s="16">
        <v>1</v>
      </c>
      <c r="HN21" s="16"/>
      <c r="HO21" s="16"/>
      <c r="HP21" s="16">
        <v>1</v>
      </c>
      <c r="HQ21" s="16"/>
      <c r="HR21" s="16"/>
      <c r="HS21" s="16">
        <v>1</v>
      </c>
      <c r="HT21" s="16"/>
      <c r="HU21" s="16"/>
      <c r="HV21" s="16">
        <v>1</v>
      </c>
      <c r="HW21" s="16"/>
      <c r="HX21" s="16"/>
      <c r="HY21" s="16">
        <v>1</v>
      </c>
      <c r="HZ21" s="16"/>
      <c r="IA21" s="16"/>
      <c r="IB21" s="16">
        <v>1</v>
      </c>
      <c r="IC21" s="16"/>
      <c r="ID21" s="16"/>
      <c r="IE21" s="16">
        <v>1</v>
      </c>
      <c r="IF21" s="16"/>
      <c r="IG21" s="16"/>
      <c r="IH21" s="16">
        <v>1</v>
      </c>
      <c r="II21" s="16"/>
      <c r="IJ21" s="16"/>
      <c r="IK21" s="16">
        <v>1</v>
      </c>
      <c r="IL21" s="16"/>
      <c r="IM21" s="16"/>
      <c r="IN21" s="16">
        <v>1</v>
      </c>
      <c r="IO21" s="16"/>
      <c r="IP21" s="16"/>
      <c r="IQ21" s="16">
        <v>1</v>
      </c>
      <c r="IR21" s="16"/>
      <c r="IS21" s="16"/>
      <c r="IT21" s="16">
        <v>1</v>
      </c>
      <c r="IU21" s="16"/>
      <c r="IV21" s="16"/>
      <c r="IW21" s="16">
        <v>1</v>
      </c>
      <c r="IX21" s="16"/>
      <c r="IY21" s="16"/>
      <c r="IZ21" s="16">
        <v>1</v>
      </c>
      <c r="JA21" s="16"/>
      <c r="JB21" s="16"/>
      <c r="JC21" s="16">
        <v>1</v>
      </c>
      <c r="JD21" s="16"/>
      <c r="JE21" s="16"/>
      <c r="JF21" s="16">
        <v>1</v>
      </c>
      <c r="JG21" s="16"/>
      <c r="JH21" s="16"/>
      <c r="JI21" s="16">
        <v>1</v>
      </c>
      <c r="JJ21" s="16"/>
      <c r="JK21" s="16"/>
      <c r="JL21" s="16">
        <v>1</v>
      </c>
      <c r="JM21" s="16"/>
      <c r="JN21" s="16"/>
      <c r="JO21" s="16">
        <v>1</v>
      </c>
      <c r="JP21" s="16"/>
      <c r="JQ21" s="16"/>
      <c r="JR21" s="16">
        <v>1</v>
      </c>
      <c r="JS21" s="16"/>
      <c r="JT21" s="16"/>
      <c r="JU21" s="16">
        <v>1</v>
      </c>
      <c r="JV21" s="16"/>
      <c r="JW21" s="16"/>
      <c r="JX21" s="16">
        <v>1</v>
      </c>
      <c r="JY21" s="16"/>
      <c r="JZ21" s="16"/>
      <c r="KA21" s="16">
        <v>1</v>
      </c>
      <c r="KB21" s="16"/>
      <c r="KC21" s="16"/>
      <c r="KD21" s="16">
        <v>1</v>
      </c>
      <c r="KE21" s="16"/>
      <c r="KF21" s="16"/>
      <c r="KG21" s="16">
        <v>1</v>
      </c>
      <c r="KH21" s="16"/>
      <c r="KI21" s="16"/>
      <c r="KJ21" s="16">
        <v>1</v>
      </c>
      <c r="KK21" s="16"/>
      <c r="KL21" s="16"/>
      <c r="KM21" s="16">
        <v>1</v>
      </c>
      <c r="KN21" s="16"/>
      <c r="KO21" s="16"/>
      <c r="KP21" s="16">
        <v>1</v>
      </c>
      <c r="KQ21" s="16"/>
      <c r="KR21" s="16"/>
      <c r="KS21" s="16">
        <v>1</v>
      </c>
      <c r="KT21" s="16"/>
      <c r="KU21" s="16"/>
      <c r="KV21" s="16">
        <v>1</v>
      </c>
      <c r="KW21" s="16"/>
      <c r="KX21" s="16"/>
      <c r="KY21" s="16">
        <v>1</v>
      </c>
      <c r="KZ21" s="16"/>
      <c r="LA21" s="16"/>
      <c r="LB21" s="16">
        <v>1</v>
      </c>
      <c r="LC21" s="16"/>
      <c r="LD21" s="16"/>
      <c r="LE21" s="16">
        <v>1</v>
      </c>
    </row>
    <row r="22" spans="1:317" ht="15.75" customHeight="1" x14ac:dyDescent="0.25">
      <c r="A22" s="16">
        <v>9</v>
      </c>
      <c r="B22" s="6" t="s">
        <v>853</v>
      </c>
      <c r="C22" s="16"/>
      <c r="D22" s="16"/>
      <c r="E22" s="16">
        <v>1</v>
      </c>
      <c r="F22" s="16"/>
      <c r="G22" s="16"/>
      <c r="H22" s="16">
        <v>1</v>
      </c>
      <c r="I22" s="16"/>
      <c r="J22" s="16"/>
      <c r="K22" s="16">
        <v>1</v>
      </c>
      <c r="L22" s="16"/>
      <c r="M22" s="16"/>
      <c r="N22" s="16">
        <v>1</v>
      </c>
      <c r="O22" s="16"/>
      <c r="P22" s="16"/>
      <c r="Q22" s="16">
        <v>1</v>
      </c>
      <c r="R22" s="16"/>
      <c r="S22" s="16"/>
      <c r="T22" s="16">
        <v>1</v>
      </c>
      <c r="U22" s="16"/>
      <c r="V22" s="16"/>
      <c r="W22" s="16">
        <v>1</v>
      </c>
      <c r="X22" s="16"/>
      <c r="Y22" s="16"/>
      <c r="Z22" s="16">
        <v>1</v>
      </c>
      <c r="AA22" s="16"/>
      <c r="AB22" s="16"/>
      <c r="AC22" s="16">
        <v>1</v>
      </c>
      <c r="AD22" s="16"/>
      <c r="AE22" s="16"/>
      <c r="AF22" s="16">
        <v>1</v>
      </c>
      <c r="AG22" s="16"/>
      <c r="AH22" s="16"/>
      <c r="AI22" s="16">
        <v>1</v>
      </c>
      <c r="AJ22" s="16"/>
      <c r="AK22" s="16"/>
      <c r="AL22" s="16">
        <v>1</v>
      </c>
      <c r="AM22" s="16"/>
      <c r="AN22" s="16"/>
      <c r="AO22" s="16">
        <v>1</v>
      </c>
      <c r="AP22" s="16"/>
      <c r="AQ22" s="16"/>
      <c r="AR22" s="16">
        <v>1</v>
      </c>
      <c r="AS22" s="16"/>
      <c r="AT22" s="16"/>
      <c r="AU22" s="16">
        <v>1</v>
      </c>
      <c r="AV22" s="16"/>
      <c r="AW22" s="16"/>
      <c r="AX22" s="16">
        <v>1</v>
      </c>
      <c r="AY22" s="16"/>
      <c r="AZ22" s="16"/>
      <c r="BA22" s="16">
        <v>1</v>
      </c>
      <c r="BB22" s="16"/>
      <c r="BC22" s="16"/>
      <c r="BD22" s="16">
        <v>1</v>
      </c>
      <c r="BE22" s="16"/>
      <c r="BF22" s="16"/>
      <c r="BG22" s="16">
        <v>1</v>
      </c>
      <c r="BH22" s="16"/>
      <c r="BI22" s="16"/>
      <c r="BJ22" s="16">
        <v>1</v>
      </c>
      <c r="BK22" s="16"/>
      <c r="BL22" s="16"/>
      <c r="BM22" s="16">
        <v>1</v>
      </c>
      <c r="BN22" s="16"/>
      <c r="BO22" s="16"/>
      <c r="BP22" s="16">
        <v>1</v>
      </c>
      <c r="BQ22" s="16"/>
      <c r="BR22" s="16"/>
      <c r="BS22" s="16">
        <v>1</v>
      </c>
      <c r="BT22" s="16"/>
      <c r="BU22" s="16"/>
      <c r="BV22" s="16">
        <v>1</v>
      </c>
      <c r="BW22" s="16"/>
      <c r="BX22" s="16"/>
      <c r="BY22" s="16">
        <v>1</v>
      </c>
      <c r="BZ22" s="16"/>
      <c r="CA22" s="16"/>
      <c r="CB22" s="16">
        <v>1</v>
      </c>
      <c r="CC22" s="16"/>
      <c r="CD22" s="16"/>
      <c r="CE22" s="16">
        <v>1</v>
      </c>
      <c r="CF22" s="16"/>
      <c r="CG22" s="16"/>
      <c r="CH22" s="16">
        <v>1</v>
      </c>
      <c r="CI22" s="16"/>
      <c r="CJ22" s="16"/>
      <c r="CK22" s="16">
        <v>1</v>
      </c>
      <c r="CL22" s="16"/>
      <c r="CM22" s="16"/>
      <c r="CN22" s="16">
        <v>1</v>
      </c>
      <c r="CO22" s="16"/>
      <c r="CP22" s="16"/>
      <c r="CQ22" s="16">
        <v>1</v>
      </c>
      <c r="CR22" s="16"/>
      <c r="CS22" s="16"/>
      <c r="CT22" s="16">
        <v>1</v>
      </c>
      <c r="CU22" s="16"/>
      <c r="CV22" s="16"/>
      <c r="CW22" s="16">
        <v>1</v>
      </c>
      <c r="CX22" s="16"/>
      <c r="CY22" s="16"/>
      <c r="CZ22" s="16">
        <v>1</v>
      </c>
      <c r="DA22" s="16"/>
      <c r="DB22" s="16"/>
      <c r="DC22" s="16">
        <v>1</v>
      </c>
      <c r="DD22" s="16"/>
      <c r="DE22" s="16"/>
      <c r="DF22" s="16">
        <v>1</v>
      </c>
      <c r="DG22" s="16"/>
      <c r="DH22" s="16"/>
      <c r="DI22" s="16">
        <v>1</v>
      </c>
      <c r="DJ22" s="16"/>
      <c r="DK22" s="16"/>
      <c r="DL22" s="16">
        <v>1</v>
      </c>
      <c r="DM22" s="16"/>
      <c r="DN22" s="16"/>
      <c r="DO22" s="16">
        <v>1</v>
      </c>
      <c r="DP22" s="16"/>
      <c r="DQ22" s="16"/>
      <c r="DR22" s="16">
        <v>1</v>
      </c>
      <c r="DS22" s="16"/>
      <c r="DT22" s="16"/>
      <c r="DU22" s="16">
        <v>1</v>
      </c>
      <c r="DV22" s="16"/>
      <c r="DW22" s="16"/>
      <c r="DX22" s="16">
        <v>1</v>
      </c>
      <c r="DY22" s="16"/>
      <c r="DZ22" s="16"/>
      <c r="EA22" s="16">
        <v>1</v>
      </c>
      <c r="EB22" s="16"/>
      <c r="EC22" s="16"/>
      <c r="ED22" s="16">
        <v>1</v>
      </c>
      <c r="EE22" s="16"/>
      <c r="EF22" s="16"/>
      <c r="EG22" s="16">
        <v>1</v>
      </c>
      <c r="EH22" s="16"/>
      <c r="EI22" s="16"/>
      <c r="EJ22" s="16">
        <v>1</v>
      </c>
      <c r="EK22" s="16"/>
      <c r="EL22" s="16"/>
      <c r="EM22" s="16">
        <v>1</v>
      </c>
      <c r="EN22" s="16"/>
      <c r="EO22" s="16"/>
      <c r="EP22" s="16">
        <v>1</v>
      </c>
      <c r="EQ22" s="16"/>
      <c r="ER22" s="16"/>
      <c r="ES22" s="16">
        <v>1</v>
      </c>
      <c r="ET22" s="16"/>
      <c r="EU22" s="16"/>
      <c r="EV22" s="16">
        <v>1</v>
      </c>
      <c r="EW22" s="16"/>
      <c r="EX22" s="16"/>
      <c r="EY22" s="16">
        <v>1</v>
      </c>
      <c r="EZ22" s="16"/>
      <c r="FA22" s="16"/>
      <c r="FB22" s="16">
        <v>1</v>
      </c>
      <c r="FC22" s="16"/>
      <c r="FD22" s="16"/>
      <c r="FE22" s="16">
        <v>1</v>
      </c>
      <c r="FF22" s="16"/>
      <c r="FG22" s="16"/>
      <c r="FH22" s="16">
        <v>1</v>
      </c>
      <c r="FI22" s="16"/>
      <c r="FJ22" s="16"/>
      <c r="FK22" s="16">
        <v>1</v>
      </c>
      <c r="FL22" s="16"/>
      <c r="FM22" s="16"/>
      <c r="FN22" s="16">
        <v>1</v>
      </c>
      <c r="FO22" s="16"/>
      <c r="FP22" s="16"/>
      <c r="FQ22" s="16">
        <v>1</v>
      </c>
      <c r="FR22" s="16"/>
      <c r="FS22" s="16"/>
      <c r="FT22" s="16">
        <v>1</v>
      </c>
      <c r="FU22" s="16"/>
      <c r="FV22" s="16"/>
      <c r="FW22" s="16">
        <v>1</v>
      </c>
      <c r="FX22" s="16"/>
      <c r="FY22" s="16"/>
      <c r="FZ22" s="16">
        <v>1</v>
      </c>
      <c r="GA22" s="16"/>
      <c r="GB22" s="16"/>
      <c r="GC22" s="16">
        <v>1</v>
      </c>
      <c r="GD22" s="16"/>
      <c r="GE22" s="16"/>
      <c r="GF22" s="16">
        <v>1</v>
      </c>
      <c r="GG22" s="16"/>
      <c r="GH22" s="16"/>
      <c r="GI22" s="16">
        <v>1</v>
      </c>
      <c r="GJ22" s="16"/>
      <c r="GK22" s="16"/>
      <c r="GL22" s="16">
        <v>1</v>
      </c>
      <c r="GM22" s="16"/>
      <c r="GN22" s="16"/>
      <c r="GO22" s="16">
        <v>1</v>
      </c>
      <c r="GP22" s="16"/>
      <c r="GQ22" s="16"/>
      <c r="GR22" s="16">
        <v>1</v>
      </c>
      <c r="GS22" s="16"/>
      <c r="GT22" s="16"/>
      <c r="GU22" s="16">
        <v>1</v>
      </c>
      <c r="GV22" s="16"/>
      <c r="GW22" s="16"/>
      <c r="GX22" s="16">
        <v>1</v>
      </c>
      <c r="GY22" s="16"/>
      <c r="GZ22" s="16"/>
      <c r="HA22" s="16">
        <v>1</v>
      </c>
      <c r="HB22" s="16"/>
      <c r="HC22" s="16"/>
      <c r="HD22" s="16">
        <v>1</v>
      </c>
      <c r="HE22" s="16"/>
      <c r="HF22" s="16"/>
      <c r="HG22" s="16">
        <v>1</v>
      </c>
      <c r="HH22" s="16"/>
      <c r="HI22" s="16"/>
      <c r="HJ22" s="16">
        <v>1</v>
      </c>
      <c r="HK22" s="16"/>
      <c r="HL22" s="16"/>
      <c r="HM22" s="16">
        <v>1</v>
      </c>
      <c r="HN22" s="16"/>
      <c r="HO22" s="16"/>
      <c r="HP22" s="16">
        <v>1</v>
      </c>
      <c r="HQ22" s="16"/>
      <c r="HR22" s="16"/>
      <c r="HS22" s="16">
        <v>1</v>
      </c>
      <c r="HT22" s="16"/>
      <c r="HU22" s="16"/>
      <c r="HV22" s="16">
        <v>1</v>
      </c>
      <c r="HW22" s="16"/>
      <c r="HX22" s="16"/>
      <c r="HY22" s="16">
        <v>1</v>
      </c>
      <c r="HZ22" s="16"/>
      <c r="IA22" s="16"/>
      <c r="IB22" s="16">
        <v>1</v>
      </c>
      <c r="IC22" s="16"/>
      <c r="ID22" s="16"/>
      <c r="IE22" s="16">
        <v>1</v>
      </c>
      <c r="IF22" s="16"/>
      <c r="IG22" s="16"/>
      <c r="IH22" s="16">
        <v>1</v>
      </c>
      <c r="II22" s="16"/>
      <c r="IJ22" s="16"/>
      <c r="IK22" s="16">
        <v>1</v>
      </c>
      <c r="IL22" s="16"/>
      <c r="IM22" s="16"/>
      <c r="IN22" s="16">
        <v>1</v>
      </c>
      <c r="IO22" s="16"/>
      <c r="IP22" s="16"/>
      <c r="IQ22" s="16">
        <v>1</v>
      </c>
      <c r="IR22" s="16"/>
      <c r="IS22" s="16"/>
      <c r="IT22" s="16">
        <v>1</v>
      </c>
      <c r="IU22" s="16"/>
      <c r="IV22" s="16"/>
      <c r="IW22" s="16">
        <v>1</v>
      </c>
      <c r="IX22" s="16"/>
      <c r="IY22" s="16"/>
      <c r="IZ22" s="16">
        <v>1</v>
      </c>
      <c r="JA22" s="16"/>
      <c r="JB22" s="16"/>
      <c r="JC22" s="16">
        <v>1</v>
      </c>
      <c r="JD22" s="16"/>
      <c r="JE22" s="16"/>
      <c r="JF22" s="16">
        <v>1</v>
      </c>
      <c r="JG22" s="16"/>
      <c r="JH22" s="16"/>
      <c r="JI22" s="16">
        <v>1</v>
      </c>
      <c r="JJ22" s="16"/>
      <c r="JK22" s="16"/>
      <c r="JL22" s="16">
        <v>1</v>
      </c>
      <c r="JM22" s="16"/>
      <c r="JN22" s="16"/>
      <c r="JO22" s="16">
        <v>1</v>
      </c>
      <c r="JP22" s="16"/>
      <c r="JQ22" s="16"/>
      <c r="JR22" s="16">
        <v>1</v>
      </c>
      <c r="JS22" s="16"/>
      <c r="JT22" s="16"/>
      <c r="JU22" s="16">
        <v>1</v>
      </c>
      <c r="JV22" s="16"/>
      <c r="JW22" s="16"/>
      <c r="JX22" s="16">
        <v>1</v>
      </c>
      <c r="JY22" s="16"/>
      <c r="JZ22" s="16"/>
      <c r="KA22" s="16">
        <v>1</v>
      </c>
      <c r="KB22" s="16"/>
      <c r="KC22" s="16"/>
      <c r="KD22" s="16">
        <v>1</v>
      </c>
      <c r="KE22" s="16"/>
      <c r="KF22" s="16"/>
      <c r="KG22" s="16">
        <v>1</v>
      </c>
      <c r="KH22" s="16"/>
      <c r="KI22" s="16"/>
      <c r="KJ22" s="16">
        <v>1</v>
      </c>
      <c r="KK22" s="16"/>
      <c r="KL22" s="16"/>
      <c r="KM22" s="16">
        <v>1</v>
      </c>
      <c r="KN22" s="16"/>
      <c r="KO22" s="16"/>
      <c r="KP22" s="16">
        <v>1</v>
      </c>
      <c r="KQ22" s="16"/>
      <c r="KR22" s="16"/>
      <c r="KS22" s="16">
        <v>1</v>
      </c>
      <c r="KT22" s="16"/>
      <c r="KU22" s="16"/>
      <c r="KV22" s="16">
        <v>1</v>
      </c>
      <c r="KW22" s="16"/>
      <c r="KX22" s="16"/>
      <c r="KY22" s="16">
        <v>1</v>
      </c>
      <c r="KZ22" s="16"/>
      <c r="LA22" s="16"/>
      <c r="LB22" s="16">
        <v>1</v>
      </c>
      <c r="LC22" s="16"/>
      <c r="LD22" s="16"/>
      <c r="LE22" s="16">
        <v>1</v>
      </c>
    </row>
    <row r="23" spans="1:317" ht="15.75" customHeight="1" x14ac:dyDescent="0.25">
      <c r="A23" s="16">
        <v>10</v>
      </c>
      <c r="B23" s="6" t="s">
        <v>853</v>
      </c>
      <c r="C23" s="16"/>
      <c r="D23" s="16"/>
      <c r="E23" s="16">
        <v>1</v>
      </c>
      <c r="F23" s="16"/>
      <c r="G23" s="16"/>
      <c r="H23" s="16">
        <v>1</v>
      </c>
      <c r="I23" s="16"/>
      <c r="J23" s="16"/>
      <c r="K23" s="16">
        <v>1</v>
      </c>
      <c r="L23" s="16"/>
      <c r="M23" s="16"/>
      <c r="N23" s="16">
        <v>1</v>
      </c>
      <c r="O23" s="16"/>
      <c r="P23" s="16"/>
      <c r="Q23" s="16">
        <v>1</v>
      </c>
      <c r="R23" s="16"/>
      <c r="S23" s="16"/>
      <c r="T23" s="16">
        <v>1</v>
      </c>
      <c r="U23" s="16"/>
      <c r="V23" s="16"/>
      <c r="W23" s="16">
        <v>1</v>
      </c>
      <c r="X23" s="16"/>
      <c r="Y23" s="16"/>
      <c r="Z23" s="16">
        <v>1</v>
      </c>
      <c r="AA23" s="16"/>
      <c r="AB23" s="16"/>
      <c r="AC23" s="16">
        <v>1</v>
      </c>
      <c r="AD23" s="16"/>
      <c r="AE23" s="16"/>
      <c r="AF23" s="16">
        <v>1</v>
      </c>
      <c r="AG23" s="16"/>
      <c r="AH23" s="16"/>
      <c r="AI23" s="16">
        <v>1</v>
      </c>
      <c r="AJ23" s="16"/>
      <c r="AK23" s="16"/>
      <c r="AL23" s="16">
        <v>1</v>
      </c>
      <c r="AM23" s="16"/>
      <c r="AN23" s="16"/>
      <c r="AO23" s="16">
        <v>1</v>
      </c>
      <c r="AP23" s="16"/>
      <c r="AQ23" s="16"/>
      <c r="AR23" s="16">
        <v>1</v>
      </c>
      <c r="AS23" s="16"/>
      <c r="AT23" s="16"/>
      <c r="AU23" s="16">
        <v>1</v>
      </c>
      <c r="AV23" s="16"/>
      <c r="AW23" s="16"/>
      <c r="AX23" s="16">
        <v>1</v>
      </c>
      <c r="AY23" s="16"/>
      <c r="AZ23" s="16"/>
      <c r="BA23" s="16">
        <v>1</v>
      </c>
      <c r="BB23" s="16"/>
      <c r="BC23" s="16"/>
      <c r="BD23" s="16">
        <v>1</v>
      </c>
      <c r="BE23" s="16"/>
      <c r="BF23" s="16"/>
      <c r="BG23" s="16">
        <v>1</v>
      </c>
      <c r="BH23" s="16"/>
      <c r="BI23" s="16"/>
      <c r="BJ23" s="16">
        <v>1</v>
      </c>
      <c r="BK23" s="16"/>
      <c r="BL23" s="16"/>
      <c r="BM23" s="16">
        <v>1</v>
      </c>
      <c r="BN23" s="16"/>
      <c r="BO23" s="16"/>
      <c r="BP23" s="16">
        <v>1</v>
      </c>
      <c r="BQ23" s="16"/>
      <c r="BR23" s="16"/>
      <c r="BS23" s="16">
        <v>1</v>
      </c>
      <c r="BT23" s="16"/>
      <c r="BU23" s="16"/>
      <c r="BV23" s="16">
        <v>1</v>
      </c>
      <c r="BW23" s="16"/>
      <c r="BX23" s="16"/>
      <c r="BY23" s="16">
        <v>1</v>
      </c>
      <c r="BZ23" s="16"/>
      <c r="CA23" s="16"/>
      <c r="CB23" s="16">
        <v>1</v>
      </c>
      <c r="CC23" s="16"/>
      <c r="CD23" s="16"/>
      <c r="CE23" s="16">
        <v>1</v>
      </c>
      <c r="CF23" s="16"/>
      <c r="CG23" s="16"/>
      <c r="CH23" s="16">
        <v>1</v>
      </c>
      <c r="CI23" s="16"/>
      <c r="CJ23" s="16"/>
      <c r="CK23" s="16">
        <v>1</v>
      </c>
      <c r="CL23" s="16"/>
      <c r="CM23" s="16"/>
      <c r="CN23" s="16">
        <v>1</v>
      </c>
      <c r="CO23" s="16"/>
      <c r="CP23" s="16"/>
      <c r="CQ23" s="16">
        <v>1</v>
      </c>
      <c r="CR23" s="16"/>
      <c r="CS23" s="16"/>
      <c r="CT23" s="16">
        <v>1</v>
      </c>
      <c r="CU23" s="16"/>
      <c r="CV23" s="16"/>
      <c r="CW23" s="16">
        <v>1</v>
      </c>
      <c r="CX23" s="16"/>
      <c r="CY23" s="16"/>
      <c r="CZ23" s="16">
        <v>1</v>
      </c>
      <c r="DA23" s="16"/>
      <c r="DB23" s="16"/>
      <c r="DC23" s="16">
        <v>1</v>
      </c>
      <c r="DD23" s="16"/>
      <c r="DE23" s="16"/>
      <c r="DF23" s="16">
        <v>1</v>
      </c>
      <c r="DG23" s="16"/>
      <c r="DH23" s="16"/>
      <c r="DI23" s="16">
        <v>1</v>
      </c>
      <c r="DJ23" s="16"/>
      <c r="DK23" s="16"/>
      <c r="DL23" s="16">
        <v>1</v>
      </c>
      <c r="DM23" s="16"/>
      <c r="DN23" s="16"/>
      <c r="DO23" s="16">
        <v>1</v>
      </c>
      <c r="DP23" s="16"/>
      <c r="DQ23" s="16"/>
      <c r="DR23" s="16">
        <v>1</v>
      </c>
      <c r="DS23" s="16"/>
      <c r="DT23" s="16"/>
      <c r="DU23" s="16">
        <v>1</v>
      </c>
      <c r="DV23" s="16"/>
      <c r="DW23" s="16"/>
      <c r="DX23" s="16">
        <v>1</v>
      </c>
      <c r="DY23" s="16"/>
      <c r="DZ23" s="16"/>
      <c r="EA23" s="16">
        <v>1</v>
      </c>
      <c r="EB23" s="16"/>
      <c r="EC23" s="16"/>
      <c r="ED23" s="16">
        <v>1</v>
      </c>
      <c r="EE23" s="16"/>
      <c r="EF23" s="16"/>
      <c r="EG23" s="16">
        <v>1</v>
      </c>
      <c r="EH23" s="16"/>
      <c r="EI23" s="16"/>
      <c r="EJ23" s="16">
        <v>1</v>
      </c>
      <c r="EK23" s="16"/>
      <c r="EL23" s="16"/>
      <c r="EM23" s="16">
        <v>1</v>
      </c>
      <c r="EN23" s="16"/>
      <c r="EO23" s="16"/>
      <c r="EP23" s="16">
        <v>1</v>
      </c>
      <c r="EQ23" s="16"/>
      <c r="ER23" s="16"/>
      <c r="ES23" s="16">
        <v>1</v>
      </c>
      <c r="ET23" s="16"/>
      <c r="EU23" s="16"/>
      <c r="EV23" s="16">
        <v>1</v>
      </c>
      <c r="EW23" s="16"/>
      <c r="EX23" s="16"/>
      <c r="EY23" s="16">
        <v>1</v>
      </c>
      <c r="EZ23" s="16"/>
      <c r="FA23" s="16"/>
      <c r="FB23" s="16">
        <v>1</v>
      </c>
      <c r="FC23" s="16"/>
      <c r="FD23" s="16"/>
      <c r="FE23" s="16">
        <v>1</v>
      </c>
      <c r="FF23" s="16"/>
      <c r="FG23" s="16"/>
      <c r="FH23" s="16">
        <v>1</v>
      </c>
      <c r="FI23" s="16"/>
      <c r="FJ23" s="16"/>
      <c r="FK23" s="16">
        <v>1</v>
      </c>
      <c r="FL23" s="16"/>
      <c r="FM23" s="16"/>
      <c r="FN23" s="16">
        <v>1</v>
      </c>
      <c r="FO23" s="16"/>
      <c r="FP23" s="16"/>
      <c r="FQ23" s="16">
        <v>1</v>
      </c>
      <c r="FR23" s="16"/>
      <c r="FS23" s="16"/>
      <c r="FT23" s="16">
        <v>1</v>
      </c>
      <c r="FU23" s="16"/>
      <c r="FV23" s="16"/>
      <c r="FW23" s="16">
        <v>1</v>
      </c>
      <c r="FX23" s="16"/>
      <c r="FY23" s="16"/>
      <c r="FZ23" s="16">
        <v>1</v>
      </c>
      <c r="GA23" s="16"/>
      <c r="GB23" s="16"/>
      <c r="GC23" s="16">
        <v>1</v>
      </c>
      <c r="GD23" s="16"/>
      <c r="GE23" s="16"/>
      <c r="GF23" s="16">
        <v>1</v>
      </c>
      <c r="GG23" s="16"/>
      <c r="GH23" s="16"/>
      <c r="GI23" s="16">
        <v>1</v>
      </c>
      <c r="GJ23" s="16"/>
      <c r="GK23" s="16"/>
      <c r="GL23" s="16">
        <v>1</v>
      </c>
      <c r="GM23" s="16"/>
      <c r="GN23" s="16"/>
      <c r="GO23" s="16">
        <v>1</v>
      </c>
      <c r="GP23" s="16"/>
      <c r="GQ23" s="16"/>
      <c r="GR23" s="16">
        <v>1</v>
      </c>
      <c r="GS23" s="16"/>
      <c r="GT23" s="16"/>
      <c r="GU23" s="16">
        <v>1</v>
      </c>
      <c r="GV23" s="16"/>
      <c r="GW23" s="16"/>
      <c r="GX23" s="16">
        <v>1</v>
      </c>
      <c r="GY23" s="16"/>
      <c r="GZ23" s="16"/>
      <c r="HA23" s="16">
        <v>1</v>
      </c>
      <c r="HB23" s="16"/>
      <c r="HC23" s="16"/>
      <c r="HD23" s="16">
        <v>1</v>
      </c>
      <c r="HE23" s="16"/>
      <c r="HF23" s="16"/>
      <c r="HG23" s="16">
        <v>1</v>
      </c>
      <c r="HH23" s="16"/>
      <c r="HI23" s="16"/>
      <c r="HJ23" s="16">
        <v>1</v>
      </c>
      <c r="HK23" s="16"/>
      <c r="HL23" s="16"/>
      <c r="HM23" s="16">
        <v>1</v>
      </c>
      <c r="HN23" s="16"/>
      <c r="HO23" s="16"/>
      <c r="HP23" s="16">
        <v>1</v>
      </c>
      <c r="HQ23" s="16"/>
      <c r="HR23" s="16"/>
      <c r="HS23" s="16">
        <v>1</v>
      </c>
      <c r="HT23" s="16"/>
      <c r="HU23" s="16"/>
      <c r="HV23" s="16">
        <v>1</v>
      </c>
      <c r="HW23" s="16"/>
      <c r="HX23" s="16"/>
      <c r="HY23" s="16">
        <v>1</v>
      </c>
      <c r="HZ23" s="16"/>
      <c r="IA23" s="16"/>
      <c r="IB23" s="16">
        <v>1</v>
      </c>
      <c r="IC23" s="16"/>
      <c r="ID23" s="16"/>
      <c r="IE23" s="16">
        <v>1</v>
      </c>
      <c r="IF23" s="16"/>
      <c r="IG23" s="16"/>
      <c r="IH23" s="16">
        <v>1</v>
      </c>
      <c r="II23" s="16"/>
      <c r="IJ23" s="16"/>
      <c r="IK23" s="16">
        <v>1</v>
      </c>
      <c r="IL23" s="16"/>
      <c r="IM23" s="16"/>
      <c r="IN23" s="16">
        <v>1</v>
      </c>
      <c r="IO23" s="16"/>
      <c r="IP23" s="16"/>
      <c r="IQ23" s="16">
        <v>1</v>
      </c>
      <c r="IR23" s="16"/>
      <c r="IS23" s="16"/>
      <c r="IT23" s="16">
        <v>1</v>
      </c>
      <c r="IU23" s="16"/>
      <c r="IV23" s="16"/>
      <c r="IW23" s="16">
        <v>1</v>
      </c>
      <c r="IX23" s="16"/>
      <c r="IY23" s="16"/>
      <c r="IZ23" s="16">
        <v>1</v>
      </c>
      <c r="JA23" s="16"/>
      <c r="JB23" s="16"/>
      <c r="JC23" s="16">
        <v>1</v>
      </c>
      <c r="JD23" s="16"/>
      <c r="JE23" s="16"/>
      <c r="JF23" s="16">
        <v>1</v>
      </c>
      <c r="JG23" s="16"/>
      <c r="JH23" s="16"/>
      <c r="JI23" s="16">
        <v>1</v>
      </c>
      <c r="JJ23" s="16"/>
      <c r="JK23" s="16"/>
      <c r="JL23" s="16">
        <v>1</v>
      </c>
      <c r="JM23" s="16"/>
      <c r="JN23" s="16"/>
      <c r="JO23" s="16">
        <v>1</v>
      </c>
      <c r="JP23" s="16"/>
      <c r="JQ23" s="16"/>
      <c r="JR23" s="16">
        <v>1</v>
      </c>
      <c r="JS23" s="16"/>
      <c r="JT23" s="16"/>
      <c r="JU23" s="16">
        <v>1</v>
      </c>
      <c r="JV23" s="16"/>
      <c r="JW23" s="16"/>
      <c r="JX23" s="16">
        <v>1</v>
      </c>
      <c r="JY23" s="16"/>
      <c r="JZ23" s="16"/>
      <c r="KA23" s="16">
        <v>1</v>
      </c>
      <c r="KB23" s="16"/>
      <c r="KC23" s="16"/>
      <c r="KD23" s="16">
        <v>1</v>
      </c>
      <c r="KE23" s="16"/>
      <c r="KF23" s="16"/>
      <c r="KG23" s="16">
        <v>1</v>
      </c>
      <c r="KH23" s="16"/>
      <c r="KI23" s="16"/>
      <c r="KJ23" s="16">
        <v>1</v>
      </c>
      <c r="KK23" s="16"/>
      <c r="KL23" s="16"/>
      <c r="KM23" s="16">
        <v>1</v>
      </c>
      <c r="KN23" s="16"/>
      <c r="KO23" s="16"/>
      <c r="KP23" s="16">
        <v>1</v>
      </c>
      <c r="KQ23" s="16"/>
      <c r="KR23" s="16"/>
      <c r="KS23" s="16">
        <v>1</v>
      </c>
      <c r="KT23" s="16"/>
      <c r="KU23" s="16"/>
      <c r="KV23" s="16">
        <v>1</v>
      </c>
      <c r="KW23" s="16"/>
      <c r="KX23" s="16"/>
      <c r="KY23" s="16">
        <v>1</v>
      </c>
      <c r="KZ23" s="16"/>
      <c r="LA23" s="16"/>
      <c r="LB23" s="16">
        <v>1</v>
      </c>
      <c r="LC23" s="16"/>
      <c r="LD23" s="16"/>
      <c r="LE23" s="16">
        <v>1</v>
      </c>
    </row>
    <row r="24" spans="1:317" ht="15.75" customHeight="1" x14ac:dyDescent="0.25">
      <c r="A24" s="16">
        <v>11</v>
      </c>
      <c r="B24" s="6"/>
      <c r="C24" s="16"/>
      <c r="D24" s="16"/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7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7"/>
      <c r="KW24" s="6"/>
      <c r="KX24" s="6"/>
      <c r="KY24" s="6"/>
      <c r="KZ24" s="6"/>
      <c r="LA24" s="6"/>
      <c r="LB24" s="6"/>
      <c r="LC24" s="6"/>
      <c r="LD24" s="6"/>
      <c r="LE24" s="6"/>
    </row>
    <row r="25" spans="1:317" ht="15.75" customHeight="1" x14ac:dyDescent="0.25">
      <c r="A25" s="16">
        <v>12</v>
      </c>
      <c r="B25" s="6"/>
      <c r="C25" s="16"/>
      <c r="D25" s="16"/>
      <c r="E25" s="1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7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7"/>
      <c r="KW25" s="6"/>
      <c r="KX25" s="6"/>
      <c r="KY25" s="6"/>
      <c r="KZ25" s="6"/>
      <c r="LA25" s="6"/>
      <c r="LB25" s="6"/>
      <c r="LC25" s="6"/>
      <c r="LD25" s="6"/>
      <c r="LE25" s="6"/>
    </row>
    <row r="26" spans="1:317" ht="15.75" customHeight="1" x14ac:dyDescent="0.25">
      <c r="A26" s="16">
        <v>13</v>
      </c>
      <c r="B26" s="6"/>
      <c r="C26" s="16"/>
      <c r="D26" s="16"/>
      <c r="E26" s="1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7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7"/>
      <c r="KW26" s="6"/>
      <c r="KX26" s="6"/>
      <c r="KY26" s="6"/>
      <c r="KZ26" s="6"/>
      <c r="LA26" s="6"/>
      <c r="LB26" s="6"/>
      <c r="LC26" s="6"/>
      <c r="LD26" s="6"/>
      <c r="LE26" s="6"/>
    </row>
    <row r="27" spans="1:317" ht="15.75" customHeight="1" x14ac:dyDescent="0.25">
      <c r="A27" s="16">
        <v>14</v>
      </c>
      <c r="B27" s="6"/>
      <c r="C27" s="16"/>
      <c r="D27" s="16"/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7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7"/>
      <c r="KW27" s="6"/>
      <c r="KX27" s="6"/>
      <c r="KY27" s="6"/>
      <c r="KZ27" s="6"/>
      <c r="LA27" s="6"/>
      <c r="LB27" s="6"/>
      <c r="LC27" s="6"/>
      <c r="LD27" s="6"/>
      <c r="LE27" s="6"/>
    </row>
    <row r="28" spans="1:317" ht="15.75" customHeight="1" x14ac:dyDescent="0.25">
      <c r="A28" s="16">
        <v>15</v>
      </c>
      <c r="B28" s="6"/>
      <c r="C28" s="16"/>
      <c r="D28" s="16"/>
      <c r="E28" s="1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7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7"/>
      <c r="KW28" s="6"/>
      <c r="KX28" s="6"/>
      <c r="KY28" s="6"/>
      <c r="KZ28" s="6"/>
      <c r="LA28" s="6"/>
      <c r="LB28" s="6"/>
      <c r="LC28" s="6"/>
      <c r="LD28" s="6"/>
      <c r="LE28" s="6"/>
    </row>
    <row r="29" spans="1:317" ht="15.75" customHeight="1" x14ac:dyDescent="0.25">
      <c r="A29" s="16">
        <v>16</v>
      </c>
      <c r="B29" s="6"/>
      <c r="C29" s="16"/>
      <c r="D29" s="16"/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7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7"/>
      <c r="KW29" s="6"/>
      <c r="KX29" s="6"/>
      <c r="KY29" s="6"/>
      <c r="KZ29" s="6"/>
      <c r="LA29" s="6"/>
      <c r="LB29" s="6"/>
      <c r="LC29" s="6"/>
      <c r="LD29" s="6"/>
      <c r="LE29" s="6"/>
    </row>
    <row r="30" spans="1:317" ht="15.75" customHeight="1" x14ac:dyDescent="0.25">
      <c r="A30" s="16">
        <v>17</v>
      </c>
      <c r="B30" s="6"/>
      <c r="C30" s="16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7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7"/>
      <c r="KW30" s="6"/>
      <c r="KX30" s="6"/>
      <c r="KY30" s="6"/>
      <c r="KZ30" s="6"/>
      <c r="LA30" s="6"/>
      <c r="LB30" s="6"/>
      <c r="LC30" s="6"/>
      <c r="LD30" s="6"/>
      <c r="LE30" s="6"/>
    </row>
    <row r="31" spans="1:317" ht="15.75" customHeight="1" x14ac:dyDescent="0.25">
      <c r="A31" s="16">
        <v>18</v>
      </c>
      <c r="B31" s="6"/>
      <c r="C31" s="16"/>
      <c r="D31" s="16"/>
      <c r="E31" s="1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7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7"/>
      <c r="KW31" s="6"/>
      <c r="KX31" s="6"/>
      <c r="KY31" s="6"/>
      <c r="KZ31" s="6"/>
      <c r="LA31" s="6"/>
      <c r="LB31" s="6"/>
      <c r="LC31" s="6"/>
      <c r="LD31" s="6"/>
      <c r="LE31" s="6"/>
    </row>
    <row r="32" spans="1:317" ht="15.75" customHeight="1" x14ac:dyDescent="0.25">
      <c r="A32" s="16">
        <v>19</v>
      </c>
      <c r="B32" s="6"/>
      <c r="C32" s="16"/>
      <c r="D32" s="16"/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7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7"/>
      <c r="KW32" s="6"/>
      <c r="KX32" s="6"/>
      <c r="KY32" s="6"/>
      <c r="KZ32" s="6"/>
      <c r="LA32" s="6"/>
      <c r="LB32" s="6"/>
      <c r="LC32" s="6"/>
      <c r="LD32" s="6"/>
      <c r="LE32" s="6"/>
    </row>
    <row r="33" spans="1:317" ht="15.75" customHeight="1" x14ac:dyDescent="0.25">
      <c r="A33" s="16">
        <v>20</v>
      </c>
      <c r="B33" s="6"/>
      <c r="C33" s="16"/>
      <c r="D33" s="16"/>
      <c r="E33" s="1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7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7"/>
      <c r="KW33" s="6"/>
      <c r="KX33" s="6"/>
      <c r="KY33" s="6"/>
      <c r="KZ33" s="6"/>
      <c r="LA33" s="6"/>
      <c r="LB33" s="6"/>
      <c r="LC33" s="6"/>
      <c r="LD33" s="6"/>
      <c r="LE33" s="6"/>
    </row>
    <row r="34" spans="1:317" ht="15.75" customHeight="1" x14ac:dyDescent="0.25">
      <c r="A34" s="16">
        <v>21</v>
      </c>
      <c r="B34" s="6"/>
      <c r="C34" s="16"/>
      <c r="D34" s="16"/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7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7"/>
      <c r="KW34" s="6"/>
      <c r="KX34" s="6"/>
      <c r="KY34" s="6"/>
      <c r="KZ34" s="6"/>
      <c r="LA34" s="6"/>
      <c r="LB34" s="6"/>
      <c r="LC34" s="6"/>
      <c r="LD34" s="6"/>
      <c r="LE34" s="6"/>
    </row>
    <row r="35" spans="1:317" ht="15.75" customHeight="1" x14ac:dyDescent="0.25">
      <c r="A35" s="16">
        <v>22</v>
      </c>
      <c r="B35" s="6"/>
      <c r="C35" s="16"/>
      <c r="D35" s="16"/>
      <c r="E35" s="1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7"/>
      <c r="KW35" s="6"/>
      <c r="KX35" s="6"/>
      <c r="KY35" s="6"/>
      <c r="KZ35" s="6"/>
      <c r="LA35" s="6"/>
      <c r="LB35" s="6"/>
      <c r="LC35" s="6"/>
      <c r="LD35" s="6"/>
      <c r="LE35" s="6"/>
    </row>
    <row r="36" spans="1:317" ht="15.75" customHeight="1" x14ac:dyDescent="0.25">
      <c r="A36" s="16">
        <v>23</v>
      </c>
      <c r="B36" s="6"/>
      <c r="C36" s="16"/>
      <c r="D36" s="16"/>
      <c r="E36" s="1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7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7"/>
      <c r="KW36" s="6"/>
      <c r="KX36" s="6"/>
      <c r="KY36" s="6"/>
      <c r="KZ36" s="6"/>
      <c r="LA36" s="6"/>
      <c r="LB36" s="6"/>
      <c r="LC36" s="6"/>
      <c r="LD36" s="6"/>
      <c r="LE36" s="6"/>
    </row>
    <row r="37" spans="1:317" ht="15.75" customHeight="1" x14ac:dyDescent="0.25">
      <c r="A37" s="16">
        <v>24</v>
      </c>
      <c r="B37" s="6"/>
      <c r="C37" s="16"/>
      <c r="D37" s="16"/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7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7"/>
      <c r="KW37" s="6"/>
      <c r="KX37" s="6"/>
      <c r="KY37" s="6"/>
      <c r="KZ37" s="6"/>
      <c r="LA37" s="6"/>
      <c r="LB37" s="6"/>
      <c r="LC37" s="6"/>
      <c r="LD37" s="6"/>
      <c r="LE37" s="6"/>
    </row>
    <row r="38" spans="1:317" ht="15.75" customHeight="1" x14ac:dyDescent="0.25">
      <c r="A38" s="16">
        <v>25</v>
      </c>
      <c r="B38" s="6"/>
      <c r="C38" s="16"/>
      <c r="D38" s="16"/>
      <c r="E38" s="1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7"/>
      <c r="KW38" s="6"/>
      <c r="KX38" s="6"/>
      <c r="KY38" s="6"/>
      <c r="KZ38" s="6"/>
      <c r="LA38" s="6"/>
      <c r="LB38" s="6"/>
      <c r="LC38" s="6"/>
      <c r="LD38" s="6"/>
      <c r="LE38" s="6"/>
    </row>
    <row r="39" spans="1:317" ht="15.75" customHeight="1" x14ac:dyDescent="0.25">
      <c r="A39" s="16">
        <v>26</v>
      </c>
      <c r="B39" s="6"/>
      <c r="C39" s="16"/>
      <c r="D39" s="16"/>
      <c r="E39" s="1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7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7"/>
      <c r="KW39" s="6"/>
      <c r="KX39" s="6"/>
      <c r="KY39" s="6"/>
      <c r="KZ39" s="6"/>
      <c r="LA39" s="6"/>
      <c r="LB39" s="6"/>
      <c r="LC39" s="6"/>
      <c r="LD39" s="6"/>
      <c r="LE39" s="6"/>
    </row>
    <row r="40" spans="1:317" ht="15.75" customHeight="1" x14ac:dyDescent="0.25">
      <c r="A40" s="16">
        <v>27</v>
      </c>
      <c r="B40" s="6"/>
      <c r="C40" s="16"/>
      <c r="D40" s="16"/>
      <c r="E40" s="1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7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7"/>
      <c r="KW40" s="6"/>
      <c r="KX40" s="6"/>
      <c r="KY40" s="6"/>
      <c r="KZ40" s="6"/>
      <c r="LA40" s="6"/>
      <c r="LB40" s="6"/>
      <c r="LC40" s="6"/>
      <c r="LD40" s="6"/>
      <c r="LE40" s="6"/>
    </row>
    <row r="41" spans="1:317" ht="15.75" customHeight="1" x14ac:dyDescent="0.25">
      <c r="A41" s="16">
        <v>28</v>
      </c>
      <c r="B41" s="6"/>
      <c r="C41" s="16"/>
      <c r="D41" s="16"/>
      <c r="E41" s="1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7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7"/>
      <c r="KW41" s="6"/>
      <c r="KX41" s="6"/>
      <c r="KY41" s="6"/>
      <c r="KZ41" s="6"/>
      <c r="LA41" s="6"/>
      <c r="LB41" s="6"/>
      <c r="LC41" s="6"/>
      <c r="LD41" s="6"/>
      <c r="LE41" s="6"/>
    </row>
    <row r="42" spans="1:317" ht="15.75" customHeight="1" x14ac:dyDescent="0.25">
      <c r="A42" s="16">
        <v>29</v>
      </c>
      <c r="B42" s="6"/>
      <c r="C42" s="16"/>
      <c r="D42" s="16"/>
      <c r="E42" s="1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7"/>
      <c r="KW42" s="6"/>
      <c r="KX42" s="6"/>
      <c r="KY42" s="6"/>
      <c r="KZ42" s="6"/>
      <c r="LA42" s="6"/>
      <c r="LB42" s="6"/>
      <c r="LC42" s="6"/>
      <c r="LD42" s="6"/>
      <c r="LE42" s="6"/>
    </row>
    <row r="43" spans="1:317" ht="15.75" customHeight="1" x14ac:dyDescent="0.25">
      <c r="A43" s="16">
        <v>30</v>
      </c>
      <c r="B43" s="6"/>
      <c r="C43" s="16"/>
      <c r="D43" s="16"/>
      <c r="E43" s="1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7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7"/>
      <c r="KW43" s="6"/>
      <c r="KX43" s="6"/>
      <c r="KY43" s="6"/>
      <c r="KZ43" s="6"/>
      <c r="LA43" s="6"/>
      <c r="LB43" s="6"/>
      <c r="LC43" s="6"/>
      <c r="LD43" s="6"/>
      <c r="LE43" s="6"/>
    </row>
    <row r="44" spans="1:317" ht="15.75" customHeight="1" x14ac:dyDescent="0.25">
      <c r="A44" s="73" t="s">
        <v>368</v>
      </c>
      <c r="B44" s="55"/>
      <c r="C44" s="16">
        <f t="shared" ref="C44:LE44" si="0">SUM(C14:C43)</f>
        <v>3</v>
      </c>
      <c r="D44" s="16">
        <f t="shared" si="0"/>
        <v>4</v>
      </c>
      <c r="E44" s="16">
        <f t="shared" si="0"/>
        <v>3</v>
      </c>
      <c r="F44" s="16">
        <f t="shared" si="0"/>
        <v>3</v>
      </c>
      <c r="G44" s="16">
        <f t="shared" si="0"/>
        <v>4</v>
      </c>
      <c r="H44" s="16">
        <f t="shared" si="0"/>
        <v>3</v>
      </c>
      <c r="I44" s="16">
        <f t="shared" si="0"/>
        <v>3</v>
      </c>
      <c r="J44" s="16">
        <f t="shared" si="0"/>
        <v>4</v>
      </c>
      <c r="K44" s="16">
        <f t="shared" si="0"/>
        <v>3</v>
      </c>
      <c r="L44" s="16">
        <f t="shared" si="0"/>
        <v>3</v>
      </c>
      <c r="M44" s="16">
        <f t="shared" si="0"/>
        <v>4</v>
      </c>
      <c r="N44" s="16">
        <f t="shared" si="0"/>
        <v>3</v>
      </c>
      <c r="O44" s="16">
        <f t="shared" si="0"/>
        <v>3</v>
      </c>
      <c r="P44" s="16">
        <f t="shared" si="0"/>
        <v>4</v>
      </c>
      <c r="Q44" s="16">
        <f t="shared" si="0"/>
        <v>3</v>
      </c>
      <c r="R44" s="16">
        <f t="shared" si="0"/>
        <v>3</v>
      </c>
      <c r="S44" s="16">
        <f t="shared" si="0"/>
        <v>4</v>
      </c>
      <c r="T44" s="16">
        <f t="shared" si="0"/>
        <v>3</v>
      </c>
      <c r="U44" s="16">
        <f t="shared" si="0"/>
        <v>3</v>
      </c>
      <c r="V44" s="16">
        <f t="shared" si="0"/>
        <v>4</v>
      </c>
      <c r="W44" s="16">
        <f t="shared" si="0"/>
        <v>3</v>
      </c>
      <c r="X44" s="16">
        <f t="shared" si="0"/>
        <v>3</v>
      </c>
      <c r="Y44" s="16">
        <f t="shared" si="0"/>
        <v>4</v>
      </c>
      <c r="Z44" s="16">
        <f t="shared" si="0"/>
        <v>3</v>
      </c>
      <c r="AA44" s="16">
        <f t="shared" si="0"/>
        <v>3</v>
      </c>
      <c r="AB44" s="16">
        <f t="shared" si="0"/>
        <v>4</v>
      </c>
      <c r="AC44" s="16">
        <f t="shared" si="0"/>
        <v>3</v>
      </c>
      <c r="AD44" s="16">
        <f t="shared" si="0"/>
        <v>3</v>
      </c>
      <c r="AE44" s="16">
        <f t="shared" si="0"/>
        <v>4</v>
      </c>
      <c r="AF44" s="16">
        <f t="shared" si="0"/>
        <v>3</v>
      </c>
      <c r="AG44" s="16">
        <f t="shared" si="0"/>
        <v>3</v>
      </c>
      <c r="AH44" s="16">
        <f t="shared" si="0"/>
        <v>4</v>
      </c>
      <c r="AI44" s="16">
        <f t="shared" si="0"/>
        <v>3</v>
      </c>
      <c r="AJ44" s="16">
        <f t="shared" si="0"/>
        <v>3</v>
      </c>
      <c r="AK44" s="16">
        <f t="shared" si="0"/>
        <v>4</v>
      </c>
      <c r="AL44" s="16">
        <f t="shared" si="0"/>
        <v>3</v>
      </c>
      <c r="AM44" s="16">
        <f t="shared" si="0"/>
        <v>3</v>
      </c>
      <c r="AN44" s="16">
        <f t="shared" si="0"/>
        <v>4</v>
      </c>
      <c r="AO44" s="16">
        <f t="shared" si="0"/>
        <v>3</v>
      </c>
      <c r="AP44" s="16">
        <f t="shared" si="0"/>
        <v>3</v>
      </c>
      <c r="AQ44" s="16">
        <f t="shared" si="0"/>
        <v>4</v>
      </c>
      <c r="AR44" s="16">
        <f t="shared" si="0"/>
        <v>3</v>
      </c>
      <c r="AS44" s="16">
        <f t="shared" si="0"/>
        <v>3</v>
      </c>
      <c r="AT44" s="16">
        <f t="shared" si="0"/>
        <v>4</v>
      </c>
      <c r="AU44" s="16">
        <f t="shared" si="0"/>
        <v>3</v>
      </c>
      <c r="AV44" s="16">
        <f t="shared" si="0"/>
        <v>3</v>
      </c>
      <c r="AW44" s="16">
        <f t="shared" si="0"/>
        <v>4</v>
      </c>
      <c r="AX44" s="16">
        <f t="shared" si="0"/>
        <v>3</v>
      </c>
      <c r="AY44" s="16">
        <f t="shared" si="0"/>
        <v>3</v>
      </c>
      <c r="AZ44" s="16">
        <f t="shared" si="0"/>
        <v>4</v>
      </c>
      <c r="BA44" s="16">
        <f t="shared" si="0"/>
        <v>3</v>
      </c>
      <c r="BB44" s="16">
        <f t="shared" si="0"/>
        <v>3</v>
      </c>
      <c r="BC44" s="16">
        <f t="shared" si="0"/>
        <v>4</v>
      </c>
      <c r="BD44" s="16">
        <f t="shared" si="0"/>
        <v>3</v>
      </c>
      <c r="BE44" s="16">
        <f t="shared" si="0"/>
        <v>3</v>
      </c>
      <c r="BF44" s="16">
        <f t="shared" si="0"/>
        <v>4</v>
      </c>
      <c r="BG44" s="16">
        <f t="shared" si="0"/>
        <v>3</v>
      </c>
      <c r="BH44" s="16">
        <f t="shared" si="0"/>
        <v>3</v>
      </c>
      <c r="BI44" s="16">
        <f t="shared" si="0"/>
        <v>4</v>
      </c>
      <c r="BJ44" s="16">
        <f t="shared" si="0"/>
        <v>3</v>
      </c>
      <c r="BK44" s="16">
        <f t="shared" si="0"/>
        <v>3</v>
      </c>
      <c r="BL44" s="16">
        <f t="shared" si="0"/>
        <v>4</v>
      </c>
      <c r="BM44" s="16">
        <f t="shared" si="0"/>
        <v>3</v>
      </c>
      <c r="BN44" s="16">
        <f t="shared" si="0"/>
        <v>3</v>
      </c>
      <c r="BO44" s="16">
        <f t="shared" si="0"/>
        <v>4</v>
      </c>
      <c r="BP44" s="16">
        <f t="shared" si="0"/>
        <v>3</v>
      </c>
      <c r="BQ44" s="16">
        <f t="shared" si="0"/>
        <v>3</v>
      </c>
      <c r="BR44" s="16">
        <f t="shared" si="0"/>
        <v>4</v>
      </c>
      <c r="BS44" s="16">
        <f t="shared" si="0"/>
        <v>3</v>
      </c>
      <c r="BT44" s="16">
        <f t="shared" si="0"/>
        <v>3</v>
      </c>
      <c r="BU44" s="16">
        <f t="shared" si="0"/>
        <v>4</v>
      </c>
      <c r="BV44" s="16">
        <f t="shared" si="0"/>
        <v>3</v>
      </c>
      <c r="BW44" s="16">
        <f t="shared" si="0"/>
        <v>3</v>
      </c>
      <c r="BX44" s="16">
        <f t="shared" si="0"/>
        <v>4</v>
      </c>
      <c r="BY44" s="16">
        <f t="shared" si="0"/>
        <v>3</v>
      </c>
      <c r="BZ44" s="16">
        <f t="shared" si="0"/>
        <v>3</v>
      </c>
      <c r="CA44" s="16">
        <f t="shared" si="0"/>
        <v>4</v>
      </c>
      <c r="CB44" s="16">
        <f t="shared" si="0"/>
        <v>3</v>
      </c>
      <c r="CC44" s="16">
        <f t="shared" si="0"/>
        <v>3</v>
      </c>
      <c r="CD44" s="16">
        <f t="shared" si="0"/>
        <v>4</v>
      </c>
      <c r="CE44" s="16">
        <f t="shared" si="0"/>
        <v>3</v>
      </c>
      <c r="CF44" s="16">
        <f t="shared" si="0"/>
        <v>3</v>
      </c>
      <c r="CG44" s="16">
        <f t="shared" si="0"/>
        <v>4</v>
      </c>
      <c r="CH44" s="16">
        <f t="shared" si="0"/>
        <v>3</v>
      </c>
      <c r="CI44" s="16">
        <f t="shared" si="0"/>
        <v>3</v>
      </c>
      <c r="CJ44" s="16">
        <f t="shared" si="0"/>
        <v>4</v>
      </c>
      <c r="CK44" s="16">
        <f t="shared" si="0"/>
        <v>3</v>
      </c>
      <c r="CL44" s="16">
        <f t="shared" si="0"/>
        <v>3</v>
      </c>
      <c r="CM44" s="16">
        <f t="shared" si="0"/>
        <v>4</v>
      </c>
      <c r="CN44" s="16">
        <f t="shared" si="0"/>
        <v>3</v>
      </c>
      <c r="CO44" s="16">
        <f t="shared" si="0"/>
        <v>3</v>
      </c>
      <c r="CP44" s="16">
        <f t="shared" si="0"/>
        <v>4</v>
      </c>
      <c r="CQ44" s="16">
        <f t="shared" si="0"/>
        <v>3</v>
      </c>
      <c r="CR44" s="16">
        <f t="shared" si="0"/>
        <v>3</v>
      </c>
      <c r="CS44" s="16">
        <f t="shared" si="0"/>
        <v>4</v>
      </c>
      <c r="CT44" s="16">
        <f t="shared" si="0"/>
        <v>3</v>
      </c>
      <c r="CU44" s="16">
        <f t="shared" si="0"/>
        <v>3</v>
      </c>
      <c r="CV44" s="16">
        <f t="shared" si="0"/>
        <v>4</v>
      </c>
      <c r="CW44" s="16">
        <f t="shared" si="0"/>
        <v>3</v>
      </c>
      <c r="CX44" s="16">
        <f t="shared" si="0"/>
        <v>3</v>
      </c>
      <c r="CY44" s="16">
        <f t="shared" si="0"/>
        <v>4</v>
      </c>
      <c r="CZ44" s="16">
        <f t="shared" si="0"/>
        <v>3</v>
      </c>
      <c r="DA44" s="16">
        <f t="shared" si="0"/>
        <v>3</v>
      </c>
      <c r="DB44" s="16">
        <f t="shared" si="0"/>
        <v>4</v>
      </c>
      <c r="DC44" s="16">
        <f t="shared" si="0"/>
        <v>3</v>
      </c>
      <c r="DD44" s="16">
        <f t="shared" si="0"/>
        <v>3</v>
      </c>
      <c r="DE44" s="16">
        <f t="shared" si="0"/>
        <v>4</v>
      </c>
      <c r="DF44" s="16">
        <f t="shared" si="0"/>
        <v>3</v>
      </c>
      <c r="DG44" s="16">
        <f t="shared" si="0"/>
        <v>3</v>
      </c>
      <c r="DH44" s="16">
        <f t="shared" si="0"/>
        <v>4</v>
      </c>
      <c r="DI44" s="16">
        <f t="shared" si="0"/>
        <v>3</v>
      </c>
      <c r="DJ44" s="16">
        <f t="shared" si="0"/>
        <v>3</v>
      </c>
      <c r="DK44" s="16">
        <f t="shared" si="0"/>
        <v>4</v>
      </c>
      <c r="DL44" s="16">
        <f t="shared" si="0"/>
        <v>3</v>
      </c>
      <c r="DM44" s="16">
        <f t="shared" si="0"/>
        <v>3</v>
      </c>
      <c r="DN44" s="16">
        <f t="shared" si="0"/>
        <v>4</v>
      </c>
      <c r="DO44" s="16">
        <f t="shared" si="0"/>
        <v>3</v>
      </c>
      <c r="DP44" s="16">
        <f t="shared" si="0"/>
        <v>3</v>
      </c>
      <c r="DQ44" s="16">
        <f t="shared" si="0"/>
        <v>4</v>
      </c>
      <c r="DR44" s="16">
        <f t="shared" si="0"/>
        <v>3</v>
      </c>
      <c r="DS44" s="16">
        <f t="shared" si="0"/>
        <v>3</v>
      </c>
      <c r="DT44" s="16">
        <f t="shared" si="0"/>
        <v>4</v>
      </c>
      <c r="DU44" s="16">
        <f t="shared" si="0"/>
        <v>3</v>
      </c>
      <c r="DV44" s="16">
        <f t="shared" si="0"/>
        <v>3</v>
      </c>
      <c r="DW44" s="16">
        <f t="shared" si="0"/>
        <v>4</v>
      </c>
      <c r="DX44" s="16">
        <f t="shared" si="0"/>
        <v>3</v>
      </c>
      <c r="DY44" s="16">
        <f t="shared" si="0"/>
        <v>3</v>
      </c>
      <c r="DZ44" s="16">
        <f t="shared" si="0"/>
        <v>4</v>
      </c>
      <c r="EA44" s="16">
        <f t="shared" si="0"/>
        <v>3</v>
      </c>
      <c r="EB44" s="16">
        <f t="shared" si="0"/>
        <v>3</v>
      </c>
      <c r="EC44" s="16">
        <f t="shared" si="0"/>
        <v>4</v>
      </c>
      <c r="ED44" s="16">
        <f t="shared" si="0"/>
        <v>3</v>
      </c>
      <c r="EE44" s="16">
        <f t="shared" si="0"/>
        <v>3</v>
      </c>
      <c r="EF44" s="16">
        <f t="shared" si="0"/>
        <v>4</v>
      </c>
      <c r="EG44" s="16">
        <f t="shared" si="0"/>
        <v>3</v>
      </c>
      <c r="EH44" s="16">
        <f t="shared" si="0"/>
        <v>3</v>
      </c>
      <c r="EI44" s="16">
        <f t="shared" si="0"/>
        <v>4</v>
      </c>
      <c r="EJ44" s="16">
        <f t="shared" si="0"/>
        <v>3</v>
      </c>
      <c r="EK44" s="16">
        <f t="shared" si="0"/>
        <v>3</v>
      </c>
      <c r="EL44" s="16">
        <f t="shared" si="0"/>
        <v>4</v>
      </c>
      <c r="EM44" s="16">
        <f t="shared" si="0"/>
        <v>3</v>
      </c>
      <c r="EN44" s="16">
        <f t="shared" si="0"/>
        <v>3</v>
      </c>
      <c r="EO44" s="16">
        <f t="shared" si="0"/>
        <v>4</v>
      </c>
      <c r="EP44" s="16">
        <f t="shared" si="0"/>
        <v>3</v>
      </c>
      <c r="EQ44" s="16">
        <f t="shared" si="0"/>
        <v>3</v>
      </c>
      <c r="ER44" s="16">
        <f t="shared" si="0"/>
        <v>4</v>
      </c>
      <c r="ES44" s="16">
        <f t="shared" si="0"/>
        <v>3</v>
      </c>
      <c r="ET44" s="16">
        <f t="shared" si="0"/>
        <v>3</v>
      </c>
      <c r="EU44" s="16">
        <f t="shared" si="0"/>
        <v>4</v>
      </c>
      <c r="EV44" s="16">
        <f t="shared" si="0"/>
        <v>3</v>
      </c>
      <c r="EW44" s="16">
        <f t="shared" si="0"/>
        <v>3</v>
      </c>
      <c r="EX44" s="16">
        <f t="shared" si="0"/>
        <v>4</v>
      </c>
      <c r="EY44" s="16">
        <f t="shared" si="0"/>
        <v>3</v>
      </c>
      <c r="EZ44" s="16">
        <f t="shared" si="0"/>
        <v>3</v>
      </c>
      <c r="FA44" s="16">
        <f t="shared" si="0"/>
        <v>4</v>
      </c>
      <c r="FB44" s="16">
        <f t="shared" si="0"/>
        <v>3</v>
      </c>
      <c r="FC44" s="16">
        <f t="shared" si="0"/>
        <v>3</v>
      </c>
      <c r="FD44" s="16">
        <f t="shared" si="0"/>
        <v>4</v>
      </c>
      <c r="FE44" s="16">
        <f t="shared" si="0"/>
        <v>3</v>
      </c>
      <c r="FF44" s="16">
        <f t="shared" si="0"/>
        <v>3</v>
      </c>
      <c r="FG44" s="16">
        <f t="shared" si="0"/>
        <v>4</v>
      </c>
      <c r="FH44" s="16">
        <f t="shared" si="0"/>
        <v>3</v>
      </c>
      <c r="FI44" s="16">
        <f t="shared" si="0"/>
        <v>3</v>
      </c>
      <c r="FJ44" s="16">
        <f t="shared" si="0"/>
        <v>4</v>
      </c>
      <c r="FK44" s="16">
        <f t="shared" si="0"/>
        <v>3</v>
      </c>
      <c r="FL44" s="16">
        <f t="shared" si="0"/>
        <v>3</v>
      </c>
      <c r="FM44" s="16">
        <f t="shared" si="0"/>
        <v>4</v>
      </c>
      <c r="FN44" s="16">
        <f t="shared" si="0"/>
        <v>3</v>
      </c>
      <c r="FO44" s="16">
        <f t="shared" si="0"/>
        <v>3</v>
      </c>
      <c r="FP44" s="16">
        <f t="shared" si="0"/>
        <v>4</v>
      </c>
      <c r="FQ44" s="16">
        <f t="shared" si="0"/>
        <v>3</v>
      </c>
      <c r="FR44" s="16">
        <f t="shared" si="0"/>
        <v>3</v>
      </c>
      <c r="FS44" s="16">
        <f t="shared" si="0"/>
        <v>4</v>
      </c>
      <c r="FT44" s="16">
        <f t="shared" si="0"/>
        <v>3</v>
      </c>
      <c r="FU44" s="16">
        <f t="shared" si="0"/>
        <v>3</v>
      </c>
      <c r="FV44" s="16">
        <f t="shared" si="0"/>
        <v>4</v>
      </c>
      <c r="FW44" s="16">
        <f t="shared" si="0"/>
        <v>3</v>
      </c>
      <c r="FX44" s="16">
        <f t="shared" si="0"/>
        <v>3</v>
      </c>
      <c r="FY44" s="16">
        <f t="shared" si="0"/>
        <v>4</v>
      </c>
      <c r="FZ44" s="16">
        <f t="shared" si="0"/>
        <v>3</v>
      </c>
      <c r="GA44" s="16">
        <f t="shared" si="0"/>
        <v>3</v>
      </c>
      <c r="GB44" s="16">
        <f t="shared" si="0"/>
        <v>4</v>
      </c>
      <c r="GC44" s="16">
        <f t="shared" si="0"/>
        <v>3</v>
      </c>
      <c r="GD44" s="16">
        <f t="shared" si="0"/>
        <v>3</v>
      </c>
      <c r="GE44" s="16">
        <f t="shared" si="0"/>
        <v>4</v>
      </c>
      <c r="GF44" s="16">
        <f t="shared" si="0"/>
        <v>3</v>
      </c>
      <c r="GG44" s="16">
        <f t="shared" si="0"/>
        <v>3</v>
      </c>
      <c r="GH44" s="16">
        <f t="shared" si="0"/>
        <v>4</v>
      </c>
      <c r="GI44" s="16">
        <f t="shared" si="0"/>
        <v>3</v>
      </c>
      <c r="GJ44" s="16">
        <f t="shared" si="0"/>
        <v>3</v>
      </c>
      <c r="GK44" s="16">
        <f t="shared" si="0"/>
        <v>4</v>
      </c>
      <c r="GL44" s="16">
        <f t="shared" si="0"/>
        <v>3</v>
      </c>
      <c r="GM44" s="16">
        <f t="shared" si="0"/>
        <v>3</v>
      </c>
      <c r="GN44" s="16">
        <f t="shared" si="0"/>
        <v>4</v>
      </c>
      <c r="GO44" s="16">
        <f t="shared" si="0"/>
        <v>3</v>
      </c>
      <c r="GP44" s="16">
        <f t="shared" si="0"/>
        <v>3</v>
      </c>
      <c r="GQ44" s="16">
        <f t="shared" si="0"/>
        <v>4</v>
      </c>
      <c r="GR44" s="16">
        <f t="shared" si="0"/>
        <v>3</v>
      </c>
      <c r="GS44" s="16">
        <f t="shared" si="0"/>
        <v>3</v>
      </c>
      <c r="GT44" s="16">
        <f t="shared" si="0"/>
        <v>4</v>
      </c>
      <c r="GU44" s="16">
        <f t="shared" si="0"/>
        <v>3</v>
      </c>
      <c r="GV44" s="16">
        <f t="shared" si="0"/>
        <v>3</v>
      </c>
      <c r="GW44" s="16">
        <f t="shared" si="0"/>
        <v>4</v>
      </c>
      <c r="GX44" s="16">
        <f t="shared" si="0"/>
        <v>3</v>
      </c>
      <c r="GY44" s="16">
        <f t="shared" si="0"/>
        <v>3</v>
      </c>
      <c r="GZ44" s="16">
        <f t="shared" si="0"/>
        <v>4</v>
      </c>
      <c r="HA44" s="16">
        <f t="shared" si="0"/>
        <v>3</v>
      </c>
      <c r="HB44" s="16">
        <f t="shared" si="0"/>
        <v>3</v>
      </c>
      <c r="HC44" s="16">
        <f t="shared" si="0"/>
        <v>4</v>
      </c>
      <c r="HD44" s="16">
        <f t="shared" si="0"/>
        <v>3</v>
      </c>
      <c r="HE44" s="16">
        <f t="shared" si="0"/>
        <v>3</v>
      </c>
      <c r="HF44" s="16">
        <f t="shared" si="0"/>
        <v>4</v>
      </c>
      <c r="HG44" s="16">
        <f t="shared" si="0"/>
        <v>3</v>
      </c>
      <c r="HH44" s="16">
        <f t="shared" si="0"/>
        <v>3</v>
      </c>
      <c r="HI44" s="16">
        <f t="shared" si="0"/>
        <v>4</v>
      </c>
      <c r="HJ44" s="16">
        <f t="shared" si="0"/>
        <v>3</v>
      </c>
      <c r="HK44" s="16">
        <f t="shared" si="0"/>
        <v>3</v>
      </c>
      <c r="HL44" s="16">
        <f t="shared" si="0"/>
        <v>4</v>
      </c>
      <c r="HM44" s="16">
        <f t="shared" si="0"/>
        <v>3</v>
      </c>
      <c r="HN44" s="16">
        <f t="shared" si="0"/>
        <v>3</v>
      </c>
      <c r="HO44" s="16">
        <f t="shared" si="0"/>
        <v>4</v>
      </c>
      <c r="HP44" s="16">
        <f t="shared" si="0"/>
        <v>3</v>
      </c>
      <c r="HQ44" s="16">
        <f t="shared" si="0"/>
        <v>3</v>
      </c>
      <c r="HR44" s="16">
        <f t="shared" si="0"/>
        <v>4</v>
      </c>
      <c r="HS44" s="16">
        <f t="shared" si="0"/>
        <v>3</v>
      </c>
      <c r="HT44" s="16">
        <f t="shared" si="0"/>
        <v>3</v>
      </c>
      <c r="HU44" s="16">
        <f t="shared" si="0"/>
        <v>4</v>
      </c>
      <c r="HV44" s="16">
        <f t="shared" si="0"/>
        <v>3</v>
      </c>
      <c r="HW44" s="16">
        <f t="shared" si="0"/>
        <v>3</v>
      </c>
      <c r="HX44" s="16">
        <f t="shared" si="0"/>
        <v>4</v>
      </c>
      <c r="HY44" s="16">
        <f t="shared" si="0"/>
        <v>3</v>
      </c>
      <c r="HZ44" s="16">
        <f t="shared" si="0"/>
        <v>3</v>
      </c>
      <c r="IA44" s="16">
        <f t="shared" si="0"/>
        <v>4</v>
      </c>
      <c r="IB44" s="16">
        <f t="shared" si="0"/>
        <v>3</v>
      </c>
      <c r="IC44" s="16">
        <f t="shared" si="0"/>
        <v>3</v>
      </c>
      <c r="ID44" s="16">
        <f t="shared" si="0"/>
        <v>4</v>
      </c>
      <c r="IE44" s="16">
        <f t="shared" si="0"/>
        <v>3</v>
      </c>
      <c r="IF44" s="16">
        <f t="shared" si="0"/>
        <v>3</v>
      </c>
      <c r="IG44" s="16">
        <f t="shared" si="0"/>
        <v>4</v>
      </c>
      <c r="IH44" s="16">
        <f t="shared" si="0"/>
        <v>3</v>
      </c>
      <c r="II44" s="16">
        <f t="shared" si="0"/>
        <v>3</v>
      </c>
      <c r="IJ44" s="16">
        <f t="shared" si="0"/>
        <v>4</v>
      </c>
      <c r="IK44" s="16">
        <f t="shared" si="0"/>
        <v>3</v>
      </c>
      <c r="IL44" s="16">
        <f t="shared" si="0"/>
        <v>3</v>
      </c>
      <c r="IM44" s="16">
        <f t="shared" si="0"/>
        <v>4</v>
      </c>
      <c r="IN44" s="16">
        <f t="shared" si="0"/>
        <v>3</v>
      </c>
      <c r="IO44" s="16">
        <f t="shared" si="0"/>
        <v>3</v>
      </c>
      <c r="IP44" s="16">
        <f t="shared" si="0"/>
        <v>4</v>
      </c>
      <c r="IQ44" s="16">
        <f t="shared" si="0"/>
        <v>3</v>
      </c>
      <c r="IR44" s="16">
        <f t="shared" si="0"/>
        <v>3</v>
      </c>
      <c r="IS44" s="16">
        <f t="shared" si="0"/>
        <v>4</v>
      </c>
      <c r="IT44" s="16">
        <f t="shared" si="0"/>
        <v>3</v>
      </c>
      <c r="IU44" s="16">
        <f t="shared" si="0"/>
        <v>3</v>
      </c>
      <c r="IV44" s="16">
        <f t="shared" si="0"/>
        <v>4</v>
      </c>
      <c r="IW44" s="16">
        <f t="shared" si="0"/>
        <v>3</v>
      </c>
      <c r="IX44" s="16">
        <f t="shared" si="0"/>
        <v>3</v>
      </c>
      <c r="IY44" s="16">
        <f t="shared" si="0"/>
        <v>4</v>
      </c>
      <c r="IZ44" s="16">
        <f t="shared" si="0"/>
        <v>3</v>
      </c>
      <c r="JA44" s="16">
        <f t="shared" si="0"/>
        <v>3</v>
      </c>
      <c r="JB44" s="16">
        <f t="shared" si="0"/>
        <v>4</v>
      </c>
      <c r="JC44" s="16">
        <f t="shared" si="0"/>
        <v>3</v>
      </c>
      <c r="JD44" s="16">
        <f t="shared" si="0"/>
        <v>3</v>
      </c>
      <c r="JE44" s="16">
        <f t="shared" si="0"/>
        <v>4</v>
      </c>
      <c r="JF44" s="16">
        <f t="shared" si="0"/>
        <v>3</v>
      </c>
      <c r="JG44" s="16">
        <f t="shared" si="0"/>
        <v>3</v>
      </c>
      <c r="JH44" s="16">
        <f t="shared" si="0"/>
        <v>4</v>
      </c>
      <c r="JI44" s="16">
        <f t="shared" si="0"/>
        <v>3</v>
      </c>
      <c r="JJ44" s="16">
        <f t="shared" si="0"/>
        <v>3</v>
      </c>
      <c r="JK44" s="16">
        <f t="shared" si="0"/>
        <v>4</v>
      </c>
      <c r="JL44" s="16">
        <f t="shared" si="0"/>
        <v>3</v>
      </c>
      <c r="JM44" s="16">
        <f t="shared" si="0"/>
        <v>3</v>
      </c>
      <c r="JN44" s="16">
        <f t="shared" si="0"/>
        <v>4</v>
      </c>
      <c r="JO44" s="16">
        <f t="shared" si="0"/>
        <v>3</v>
      </c>
      <c r="JP44" s="16">
        <f t="shared" si="0"/>
        <v>3</v>
      </c>
      <c r="JQ44" s="16">
        <f t="shared" si="0"/>
        <v>4</v>
      </c>
      <c r="JR44" s="16">
        <f t="shared" si="0"/>
        <v>3</v>
      </c>
      <c r="JS44" s="16">
        <f t="shared" si="0"/>
        <v>3</v>
      </c>
      <c r="JT44" s="16">
        <f t="shared" si="0"/>
        <v>4</v>
      </c>
      <c r="JU44" s="16">
        <f t="shared" si="0"/>
        <v>3</v>
      </c>
      <c r="JV44" s="16">
        <f t="shared" si="0"/>
        <v>3</v>
      </c>
      <c r="JW44" s="16">
        <f t="shared" si="0"/>
        <v>4</v>
      </c>
      <c r="JX44" s="16">
        <f t="shared" si="0"/>
        <v>3</v>
      </c>
      <c r="JY44" s="16">
        <f t="shared" si="0"/>
        <v>3</v>
      </c>
      <c r="JZ44" s="16">
        <f t="shared" si="0"/>
        <v>4</v>
      </c>
      <c r="KA44" s="16">
        <f t="shared" si="0"/>
        <v>3</v>
      </c>
      <c r="KB44" s="16">
        <f t="shared" si="0"/>
        <v>3</v>
      </c>
      <c r="KC44" s="16">
        <f t="shared" si="0"/>
        <v>4</v>
      </c>
      <c r="KD44" s="16">
        <f t="shared" si="0"/>
        <v>3</v>
      </c>
      <c r="KE44" s="16">
        <f t="shared" si="0"/>
        <v>3</v>
      </c>
      <c r="KF44" s="16">
        <f t="shared" si="0"/>
        <v>4</v>
      </c>
      <c r="KG44" s="16">
        <f t="shared" si="0"/>
        <v>3</v>
      </c>
      <c r="KH44" s="16">
        <f t="shared" si="0"/>
        <v>3</v>
      </c>
      <c r="KI44" s="16">
        <f t="shared" si="0"/>
        <v>4</v>
      </c>
      <c r="KJ44" s="16">
        <f t="shared" si="0"/>
        <v>3</v>
      </c>
      <c r="KK44" s="16">
        <f t="shared" si="0"/>
        <v>3</v>
      </c>
      <c r="KL44" s="16">
        <f t="shared" si="0"/>
        <v>4</v>
      </c>
      <c r="KM44" s="16">
        <f t="shared" si="0"/>
        <v>3</v>
      </c>
      <c r="KN44" s="16">
        <f t="shared" si="0"/>
        <v>3</v>
      </c>
      <c r="KO44" s="16">
        <f t="shared" si="0"/>
        <v>4</v>
      </c>
      <c r="KP44" s="16">
        <f t="shared" si="0"/>
        <v>3</v>
      </c>
      <c r="KQ44" s="16">
        <f t="shared" si="0"/>
        <v>3</v>
      </c>
      <c r="KR44" s="16">
        <f t="shared" si="0"/>
        <v>4</v>
      </c>
      <c r="KS44" s="16">
        <f t="shared" si="0"/>
        <v>3</v>
      </c>
      <c r="KT44" s="16">
        <f t="shared" si="0"/>
        <v>3</v>
      </c>
      <c r="KU44" s="16">
        <f t="shared" si="0"/>
        <v>4</v>
      </c>
      <c r="KV44" s="16">
        <f t="shared" si="0"/>
        <v>3</v>
      </c>
      <c r="KW44" s="16">
        <f t="shared" si="0"/>
        <v>3</v>
      </c>
      <c r="KX44" s="16">
        <f t="shared" si="0"/>
        <v>4</v>
      </c>
      <c r="KY44" s="16">
        <f t="shared" si="0"/>
        <v>3</v>
      </c>
      <c r="KZ44" s="16">
        <f t="shared" si="0"/>
        <v>3</v>
      </c>
      <c r="LA44" s="16">
        <f t="shared" si="0"/>
        <v>4</v>
      </c>
      <c r="LB44" s="16">
        <f t="shared" si="0"/>
        <v>3</v>
      </c>
      <c r="LC44" s="16">
        <f t="shared" si="0"/>
        <v>3</v>
      </c>
      <c r="LD44" s="16">
        <f t="shared" si="0"/>
        <v>4</v>
      </c>
      <c r="LE44" s="16">
        <f t="shared" si="0"/>
        <v>3</v>
      </c>
    </row>
    <row r="45" spans="1:317" ht="37.5" customHeight="1" x14ac:dyDescent="0.25">
      <c r="A45" s="74" t="s">
        <v>854</v>
      </c>
      <c r="B45" s="55"/>
      <c r="C45" s="19">
        <f>C44/D70%</f>
        <v>30</v>
      </c>
      <c r="D45" s="19">
        <f>D44/D70%</f>
        <v>40</v>
      </c>
      <c r="E45" s="19">
        <f>E44/D70%</f>
        <v>30</v>
      </c>
      <c r="F45" s="19">
        <f>F44/D70%</f>
        <v>30</v>
      </c>
      <c r="G45" s="19">
        <f>G44/D70%</f>
        <v>40</v>
      </c>
      <c r="H45" s="19">
        <f>H44/D70%</f>
        <v>30</v>
      </c>
      <c r="I45" s="19">
        <f>I44/D70%</f>
        <v>30</v>
      </c>
      <c r="J45" s="19">
        <f>J44/D70%</f>
        <v>40</v>
      </c>
      <c r="K45" s="19">
        <f>K44/D70%</f>
        <v>30</v>
      </c>
      <c r="L45" s="19">
        <f>L44/D70%</f>
        <v>30</v>
      </c>
      <c r="M45" s="19">
        <f>M44/D70%</f>
        <v>40</v>
      </c>
      <c r="N45" s="19">
        <f>N44/D70%</f>
        <v>30</v>
      </c>
      <c r="O45" s="19">
        <f>O44/D70%</f>
        <v>30</v>
      </c>
      <c r="P45" s="19">
        <f>P44/D70%</f>
        <v>40</v>
      </c>
      <c r="Q45" s="19">
        <f>Q44/D70%</f>
        <v>30</v>
      </c>
      <c r="R45" s="19">
        <f>R44/D70%</f>
        <v>30</v>
      </c>
      <c r="S45" s="19">
        <f>S44/D70%</f>
        <v>40</v>
      </c>
      <c r="T45" s="19">
        <f>T44/D70%</f>
        <v>30</v>
      </c>
      <c r="U45" s="19">
        <f>U44/D70%</f>
        <v>30</v>
      </c>
      <c r="V45" s="19">
        <f>V44/D70%</f>
        <v>40</v>
      </c>
      <c r="W45" s="19">
        <f>W44/D70%</f>
        <v>30</v>
      </c>
      <c r="X45" s="19">
        <f>X44/D70%</f>
        <v>30</v>
      </c>
      <c r="Y45" s="19">
        <f>Y44/D70%</f>
        <v>40</v>
      </c>
      <c r="Z45" s="19">
        <f>Z44/D70%</f>
        <v>30</v>
      </c>
      <c r="AA45" s="19">
        <f>AA44/D70%</f>
        <v>30</v>
      </c>
      <c r="AB45" s="19">
        <f>AB44/D70%</f>
        <v>40</v>
      </c>
      <c r="AC45" s="19">
        <f>AC44/D70%</f>
        <v>30</v>
      </c>
      <c r="AD45" s="19">
        <f>AD44/D70%</f>
        <v>30</v>
      </c>
      <c r="AE45" s="19">
        <f>AE44/D70%</f>
        <v>40</v>
      </c>
      <c r="AF45" s="19">
        <f>AF44/D70%</f>
        <v>30</v>
      </c>
      <c r="AG45" s="19">
        <f>AG44/D70%</f>
        <v>30</v>
      </c>
      <c r="AH45" s="19">
        <f>AH44/D70%</f>
        <v>40</v>
      </c>
      <c r="AI45" s="19">
        <f>AI44/D70%</f>
        <v>30</v>
      </c>
      <c r="AJ45" s="19">
        <f>AJ44/D70%</f>
        <v>30</v>
      </c>
      <c r="AK45" s="19">
        <f>AK44/D70%</f>
        <v>40</v>
      </c>
      <c r="AL45" s="19">
        <f>AL44/D70%</f>
        <v>30</v>
      </c>
      <c r="AM45" s="19">
        <f>AM44/D70%</f>
        <v>30</v>
      </c>
      <c r="AN45" s="19">
        <f>AN44/D70%</f>
        <v>40</v>
      </c>
      <c r="AO45" s="19">
        <f>AO44/D70%</f>
        <v>30</v>
      </c>
      <c r="AP45" s="19">
        <f>AP44/D70%</f>
        <v>30</v>
      </c>
      <c r="AQ45" s="19">
        <f>AQ44/D70%</f>
        <v>40</v>
      </c>
      <c r="AR45" s="19">
        <f>AR44/D70%</f>
        <v>30</v>
      </c>
      <c r="AS45" s="19">
        <f>AS44/D70%</f>
        <v>30</v>
      </c>
      <c r="AT45" s="19">
        <f>AT44/D70%</f>
        <v>40</v>
      </c>
      <c r="AU45" s="19">
        <f>AU44/D70%</f>
        <v>30</v>
      </c>
      <c r="AV45" s="19">
        <f>AV44/D70%</f>
        <v>30</v>
      </c>
      <c r="AW45" s="19">
        <f>AW44/D70%</f>
        <v>40</v>
      </c>
      <c r="AX45" s="19">
        <f>AX44/D70%</f>
        <v>30</v>
      </c>
      <c r="AY45" s="19">
        <f>AY44/D70%</f>
        <v>30</v>
      </c>
      <c r="AZ45" s="19">
        <f>AZ44/D70%</f>
        <v>40</v>
      </c>
      <c r="BA45" s="19">
        <f>BA44/D70%</f>
        <v>30</v>
      </c>
      <c r="BB45" s="19">
        <f>BB44/D70%</f>
        <v>30</v>
      </c>
      <c r="BC45" s="19">
        <f>BC44/D70%</f>
        <v>40</v>
      </c>
      <c r="BD45" s="19">
        <f>BD44/D70%</f>
        <v>30</v>
      </c>
      <c r="BE45" s="19">
        <f>BE44/D70%</f>
        <v>30</v>
      </c>
      <c r="BF45" s="19">
        <f>BF44/D70%</f>
        <v>40</v>
      </c>
      <c r="BG45" s="19">
        <f>BG44/D70%</f>
        <v>30</v>
      </c>
      <c r="BH45" s="19">
        <f>BH44/D70%</f>
        <v>30</v>
      </c>
      <c r="BI45" s="19">
        <f>BI44/D70%</f>
        <v>40</v>
      </c>
      <c r="BJ45" s="19">
        <f>BJ44/D70%</f>
        <v>30</v>
      </c>
      <c r="BK45" s="19">
        <f>BK44/D70%</f>
        <v>30</v>
      </c>
      <c r="BL45" s="19">
        <f>BL44/D70%</f>
        <v>40</v>
      </c>
      <c r="BM45" s="19">
        <f>BM44/D70%</f>
        <v>30</v>
      </c>
      <c r="BN45" s="19">
        <f>BN44/D70%</f>
        <v>30</v>
      </c>
      <c r="BO45" s="19">
        <f>BO44/D70%</f>
        <v>40</v>
      </c>
      <c r="BP45" s="19">
        <f>BP44/D70%</f>
        <v>30</v>
      </c>
      <c r="BQ45" s="19">
        <f>BQ44/D70%</f>
        <v>30</v>
      </c>
      <c r="BR45" s="19">
        <f>BR44/D70%</f>
        <v>40</v>
      </c>
      <c r="BS45" s="19">
        <f>BS44/D70%</f>
        <v>30</v>
      </c>
      <c r="BT45" s="19">
        <f>BT44/D70%</f>
        <v>30</v>
      </c>
      <c r="BU45" s="19">
        <f>BU44/D70%</f>
        <v>40</v>
      </c>
      <c r="BV45" s="19">
        <f>BV44/D70%</f>
        <v>30</v>
      </c>
      <c r="BW45" s="19">
        <f>BW44/D70%</f>
        <v>30</v>
      </c>
      <c r="BX45" s="19">
        <f>BX44/D70%</f>
        <v>40</v>
      </c>
      <c r="BY45" s="19">
        <f>BY44/D70%</f>
        <v>30</v>
      </c>
      <c r="BZ45" s="19">
        <f>BZ44/D70%</f>
        <v>30</v>
      </c>
      <c r="CA45" s="19">
        <f>CA44/D70%</f>
        <v>40</v>
      </c>
      <c r="CB45" s="19">
        <f>CB44/D70%</f>
        <v>30</v>
      </c>
      <c r="CC45" s="19">
        <f>CC44/D70%</f>
        <v>30</v>
      </c>
      <c r="CD45" s="19">
        <f>CD44/D70%</f>
        <v>40</v>
      </c>
      <c r="CE45" s="19">
        <f>CE44/D70%</f>
        <v>30</v>
      </c>
      <c r="CF45" s="19">
        <f>CF44/D70%</f>
        <v>30</v>
      </c>
      <c r="CG45" s="19">
        <f>CG44/D70%</f>
        <v>40</v>
      </c>
      <c r="CH45" s="19">
        <f>CH44/D70%</f>
        <v>30</v>
      </c>
      <c r="CI45" s="19">
        <f>CI44/D70%</f>
        <v>30</v>
      </c>
      <c r="CJ45" s="19">
        <f>CJ44/D70%</f>
        <v>40</v>
      </c>
      <c r="CK45" s="19">
        <f>CK44/D70%</f>
        <v>30</v>
      </c>
      <c r="CL45" s="19">
        <f>CL44/D70%</f>
        <v>30</v>
      </c>
      <c r="CM45" s="19">
        <f>CM44/D70%</f>
        <v>40</v>
      </c>
      <c r="CN45" s="19">
        <f>CN44/D70%</f>
        <v>30</v>
      </c>
      <c r="CO45" s="19">
        <f>CO44/D70%</f>
        <v>30</v>
      </c>
      <c r="CP45" s="19">
        <f>CP44/D70%</f>
        <v>40</v>
      </c>
      <c r="CQ45" s="19">
        <f>CQ44/D70%</f>
        <v>30</v>
      </c>
      <c r="CR45" s="19">
        <f>CR44/D70%</f>
        <v>30</v>
      </c>
      <c r="CS45" s="19">
        <f>CS44/D70%</f>
        <v>40</v>
      </c>
      <c r="CT45" s="19">
        <f>CT44/D70%</f>
        <v>30</v>
      </c>
      <c r="CU45" s="19">
        <f>CU44/D70%</f>
        <v>30</v>
      </c>
      <c r="CV45" s="19">
        <f>CV44/D70%</f>
        <v>40</v>
      </c>
      <c r="CW45" s="19">
        <f>CW44/D70%</f>
        <v>30</v>
      </c>
      <c r="CX45" s="19">
        <f>CX44/D70%</f>
        <v>30</v>
      </c>
      <c r="CY45" s="19">
        <f>CY44/D70%</f>
        <v>40</v>
      </c>
      <c r="CZ45" s="19">
        <f>CZ44/D70%</f>
        <v>30</v>
      </c>
      <c r="DA45" s="19">
        <f>DA44/D70%</f>
        <v>30</v>
      </c>
      <c r="DB45" s="19">
        <f>DB44/D70%</f>
        <v>40</v>
      </c>
      <c r="DC45" s="19">
        <f>DC44/D70%</f>
        <v>30</v>
      </c>
      <c r="DD45" s="19">
        <f>DD44/D70%</f>
        <v>30</v>
      </c>
      <c r="DE45" s="19">
        <f>DE44/D70%</f>
        <v>40</v>
      </c>
      <c r="DF45" s="19">
        <f>DF44/D70%</f>
        <v>30</v>
      </c>
      <c r="DG45" s="19">
        <f>DG44/D70%</f>
        <v>30</v>
      </c>
      <c r="DH45" s="19">
        <f>DH44/D70%</f>
        <v>40</v>
      </c>
      <c r="DI45" s="19">
        <f>DI44/D70%</f>
        <v>30</v>
      </c>
      <c r="DJ45" s="19">
        <f>DJ44/D70%</f>
        <v>30</v>
      </c>
      <c r="DK45" s="19">
        <f>DK44/D70%</f>
        <v>40</v>
      </c>
      <c r="DL45" s="19">
        <f>DL44/D70%</f>
        <v>30</v>
      </c>
      <c r="DM45" s="19">
        <f>DM44/D70%</f>
        <v>30</v>
      </c>
      <c r="DN45" s="19">
        <f>DN44/D70%</f>
        <v>40</v>
      </c>
      <c r="DO45" s="19">
        <f>DO44/D70%</f>
        <v>30</v>
      </c>
      <c r="DP45" s="19">
        <f>DP44/D70%</f>
        <v>30</v>
      </c>
      <c r="DQ45" s="19">
        <f>DQ44/D70%</f>
        <v>40</v>
      </c>
      <c r="DR45" s="19">
        <f>DR44/D70%</f>
        <v>30</v>
      </c>
      <c r="DS45" s="19">
        <f>DS44/D70%</f>
        <v>30</v>
      </c>
      <c r="DT45" s="19">
        <f>DT44/D70%</f>
        <v>40</v>
      </c>
      <c r="DU45" s="19">
        <f>DU44/D70%</f>
        <v>30</v>
      </c>
      <c r="DV45" s="19">
        <f>DV44/D70%</f>
        <v>30</v>
      </c>
      <c r="DW45" s="19">
        <f>DW44/D70%</f>
        <v>40</v>
      </c>
      <c r="DX45" s="19">
        <f>DX44/D70%</f>
        <v>30</v>
      </c>
      <c r="DY45" s="19">
        <f>DY44/D70%</f>
        <v>30</v>
      </c>
      <c r="DZ45" s="19">
        <f>DZ44/D70%</f>
        <v>40</v>
      </c>
      <c r="EA45" s="19">
        <f>EA44/D70%</f>
        <v>30</v>
      </c>
      <c r="EB45" s="19">
        <f>EB44/D70%</f>
        <v>30</v>
      </c>
      <c r="EC45" s="19">
        <f>EC44/D70%</f>
        <v>40</v>
      </c>
      <c r="ED45" s="19">
        <f>ED44/D70%</f>
        <v>30</v>
      </c>
      <c r="EE45" s="19">
        <f>EE44/D70%</f>
        <v>30</v>
      </c>
      <c r="EF45" s="19">
        <f>EF44/D70%</f>
        <v>40</v>
      </c>
      <c r="EG45" s="19">
        <f>EG44/D70%</f>
        <v>30</v>
      </c>
      <c r="EH45" s="19">
        <f>EH44/D70%</f>
        <v>30</v>
      </c>
      <c r="EI45" s="19">
        <f>EI44/D70%</f>
        <v>40</v>
      </c>
      <c r="EJ45" s="19">
        <f>EJ44/D70%</f>
        <v>30</v>
      </c>
      <c r="EK45" s="19">
        <f>EK44/D70%</f>
        <v>30</v>
      </c>
      <c r="EL45" s="19">
        <f>EL44/D70%</f>
        <v>40</v>
      </c>
      <c r="EM45" s="19">
        <f>EM44/D70%</f>
        <v>30</v>
      </c>
      <c r="EN45" s="19">
        <f>EN44/D70%</f>
        <v>30</v>
      </c>
      <c r="EO45" s="19">
        <f>EO44/D70%</f>
        <v>40</v>
      </c>
      <c r="EP45" s="19">
        <f>EP44/D70%</f>
        <v>30</v>
      </c>
      <c r="EQ45" s="19">
        <f>EQ44/D70%</f>
        <v>30</v>
      </c>
      <c r="ER45" s="19">
        <f>ER44/D70%</f>
        <v>40</v>
      </c>
      <c r="ES45" s="19">
        <f>ES44/D70%</f>
        <v>30</v>
      </c>
      <c r="ET45" s="19">
        <f>ET44/D70%</f>
        <v>30</v>
      </c>
      <c r="EU45" s="19">
        <f>EU44/D70%</f>
        <v>40</v>
      </c>
      <c r="EV45" s="19">
        <f>EV44/D70%</f>
        <v>30</v>
      </c>
      <c r="EW45" s="19">
        <f>EW44/D70%</f>
        <v>30</v>
      </c>
      <c r="EX45" s="19">
        <f>EX44/D70%</f>
        <v>40</v>
      </c>
      <c r="EY45" s="19">
        <f>EY44/D70%</f>
        <v>30</v>
      </c>
      <c r="EZ45" s="19">
        <f>EZ44/D70%</f>
        <v>30</v>
      </c>
      <c r="FA45" s="19">
        <f>FA44/D70%</f>
        <v>40</v>
      </c>
      <c r="FB45" s="19">
        <f>FB44/D70%</f>
        <v>30</v>
      </c>
      <c r="FC45" s="19">
        <f>FC44/D70%</f>
        <v>30</v>
      </c>
      <c r="FD45" s="19">
        <f>FD44/D70%</f>
        <v>40</v>
      </c>
      <c r="FE45" s="19">
        <f>FE44/D70%</f>
        <v>30</v>
      </c>
      <c r="FF45" s="19">
        <f>FF44/D70%</f>
        <v>30</v>
      </c>
      <c r="FG45" s="19">
        <f>FG44/D70%</f>
        <v>40</v>
      </c>
      <c r="FH45" s="19">
        <f>FH44/D70%</f>
        <v>30</v>
      </c>
      <c r="FI45" s="19">
        <f>FI44/D70%</f>
        <v>30</v>
      </c>
      <c r="FJ45" s="19">
        <f>FJ44/D70%</f>
        <v>40</v>
      </c>
      <c r="FK45" s="19">
        <f>FK44/D70%</f>
        <v>30</v>
      </c>
      <c r="FL45" s="19">
        <f>FL44/D70%</f>
        <v>30</v>
      </c>
      <c r="FM45" s="19">
        <f>FM44/D70%</f>
        <v>40</v>
      </c>
      <c r="FN45" s="19">
        <f>FN44/D70%</f>
        <v>30</v>
      </c>
      <c r="FO45" s="19">
        <f>FO44/D70%</f>
        <v>30</v>
      </c>
      <c r="FP45" s="19">
        <f>FP44/D70%</f>
        <v>40</v>
      </c>
      <c r="FQ45" s="19">
        <f>FQ44/D70%</f>
        <v>30</v>
      </c>
      <c r="FR45" s="19">
        <f>FR44/D70%</f>
        <v>30</v>
      </c>
      <c r="FS45" s="19">
        <f>FS44/D70%</f>
        <v>40</v>
      </c>
      <c r="FT45" s="19">
        <f>FT44/D70%</f>
        <v>30</v>
      </c>
      <c r="FU45" s="19">
        <f>FU44/D70%</f>
        <v>30</v>
      </c>
      <c r="FV45" s="19">
        <f>FV44/D70%</f>
        <v>40</v>
      </c>
      <c r="FW45" s="19">
        <f>FW44/D70%</f>
        <v>30</v>
      </c>
      <c r="FX45" s="19">
        <f>FX44/D70%</f>
        <v>30</v>
      </c>
      <c r="FY45" s="19">
        <f>FY44/D70%</f>
        <v>40</v>
      </c>
      <c r="FZ45" s="19">
        <f>FZ44/D70%</f>
        <v>30</v>
      </c>
      <c r="GA45" s="19">
        <f>GA44/D70%</f>
        <v>30</v>
      </c>
      <c r="GB45" s="19">
        <f>GB44/D70%</f>
        <v>40</v>
      </c>
      <c r="GC45" s="19">
        <f>GC44/D70%</f>
        <v>30</v>
      </c>
      <c r="GD45" s="19">
        <f>GD44/D70%</f>
        <v>30</v>
      </c>
      <c r="GE45" s="19">
        <f>GE44/D70%</f>
        <v>40</v>
      </c>
      <c r="GF45" s="19">
        <f>GF44/D70%</f>
        <v>30</v>
      </c>
      <c r="GG45" s="19">
        <f>GG44/D70%</f>
        <v>30</v>
      </c>
      <c r="GH45" s="19">
        <f>GH44/D70%</f>
        <v>40</v>
      </c>
      <c r="GI45" s="19">
        <f>GI44/D70%</f>
        <v>30</v>
      </c>
      <c r="GJ45" s="19">
        <f>GJ44/D70%</f>
        <v>30</v>
      </c>
      <c r="GK45" s="19">
        <f>GK44/D70%</f>
        <v>40</v>
      </c>
      <c r="GL45" s="19">
        <f>GL44/D70%</f>
        <v>30</v>
      </c>
      <c r="GM45" s="19">
        <f>GM44/D70%</f>
        <v>30</v>
      </c>
      <c r="GN45" s="19">
        <f>GN44/D70%</f>
        <v>40</v>
      </c>
      <c r="GO45" s="19">
        <f>GO44/D70%</f>
        <v>30</v>
      </c>
      <c r="GP45" s="19">
        <f>GP44/D70%</f>
        <v>30</v>
      </c>
      <c r="GQ45" s="19">
        <f>GQ44/D70%</f>
        <v>40</v>
      </c>
      <c r="GR45" s="19">
        <f>GR44/D70%</f>
        <v>30</v>
      </c>
      <c r="GS45" s="19">
        <f>GS44/D70%</f>
        <v>30</v>
      </c>
      <c r="GT45" s="19">
        <f>GT44/D70%</f>
        <v>40</v>
      </c>
      <c r="GU45" s="19">
        <f>GU44/D70%</f>
        <v>30</v>
      </c>
      <c r="GV45" s="19">
        <f>GV44/D70%</f>
        <v>30</v>
      </c>
      <c r="GW45" s="19">
        <f>GW44/D70%</f>
        <v>40</v>
      </c>
      <c r="GX45" s="19">
        <f>GX44/D70%</f>
        <v>30</v>
      </c>
      <c r="GY45" s="19">
        <f>GY44/D70%</f>
        <v>30</v>
      </c>
      <c r="GZ45" s="19">
        <f>GZ44/D70%</f>
        <v>40</v>
      </c>
      <c r="HA45" s="19">
        <f>HA44/D70%</f>
        <v>30</v>
      </c>
      <c r="HB45" s="19">
        <f>HB44/D70%</f>
        <v>30</v>
      </c>
      <c r="HC45" s="19">
        <f>HC44/D70%</f>
        <v>40</v>
      </c>
      <c r="HD45" s="19">
        <f>HD44/D70%</f>
        <v>30</v>
      </c>
      <c r="HE45" s="19">
        <f>HE44/D70%</f>
        <v>30</v>
      </c>
      <c r="HF45" s="19">
        <f>HF44/D70%</f>
        <v>40</v>
      </c>
      <c r="HG45" s="19">
        <f>HG44/D70%</f>
        <v>30</v>
      </c>
      <c r="HH45" s="19">
        <f>HH44/D70%</f>
        <v>30</v>
      </c>
      <c r="HI45" s="19">
        <f>HI44/D70%</f>
        <v>40</v>
      </c>
      <c r="HJ45" s="19">
        <f>HJ44/D70%</f>
        <v>30</v>
      </c>
      <c r="HK45" s="19">
        <f>HK44/D70%</f>
        <v>30</v>
      </c>
      <c r="HL45" s="19">
        <f>HL44/D70%</f>
        <v>40</v>
      </c>
      <c r="HM45" s="19">
        <f>HM44/D70%</f>
        <v>30</v>
      </c>
      <c r="HN45" s="19">
        <f>HN44/D70%</f>
        <v>30</v>
      </c>
      <c r="HO45" s="19">
        <f>HO44/D70%</f>
        <v>40</v>
      </c>
      <c r="HP45" s="19">
        <f>HP44/D70%</f>
        <v>30</v>
      </c>
      <c r="HQ45" s="19">
        <f>HQ44/D70%</f>
        <v>30</v>
      </c>
      <c r="HR45" s="19">
        <f>HR44/D70%</f>
        <v>40</v>
      </c>
      <c r="HS45" s="19">
        <f>HS44/D70%</f>
        <v>30</v>
      </c>
      <c r="HT45" s="19">
        <f>HT44/D70%</f>
        <v>30</v>
      </c>
      <c r="HU45" s="19">
        <f>HU44/D70%</f>
        <v>40</v>
      </c>
      <c r="HV45" s="19">
        <f>HV44/D70%</f>
        <v>30</v>
      </c>
      <c r="HW45" s="19">
        <f>HW44/D70%</f>
        <v>30</v>
      </c>
      <c r="HX45" s="19">
        <f>HX44/D70%</f>
        <v>40</v>
      </c>
      <c r="HY45" s="19">
        <f>HY44/D70%</f>
        <v>30</v>
      </c>
      <c r="HZ45" s="19">
        <f>HZ44/D70%</f>
        <v>30</v>
      </c>
      <c r="IA45" s="19">
        <f>IA44/D70%</f>
        <v>40</v>
      </c>
      <c r="IB45" s="19">
        <f>IB44/D70%</f>
        <v>30</v>
      </c>
      <c r="IC45" s="19">
        <f>IC44/D70%</f>
        <v>30</v>
      </c>
      <c r="ID45" s="19">
        <f>ID44/D70%</f>
        <v>40</v>
      </c>
      <c r="IE45" s="19">
        <f>IE44/D70%</f>
        <v>30</v>
      </c>
      <c r="IF45" s="19">
        <f>IF44/D70%</f>
        <v>30</v>
      </c>
      <c r="IG45" s="19">
        <f>IG44/D70%</f>
        <v>40</v>
      </c>
      <c r="IH45" s="19">
        <f>IH44/D70%</f>
        <v>30</v>
      </c>
      <c r="II45" s="19">
        <f>II44/D70%</f>
        <v>30</v>
      </c>
      <c r="IJ45" s="19">
        <f>IJ44/D70%</f>
        <v>40</v>
      </c>
      <c r="IK45" s="19">
        <f>IK44/D70%</f>
        <v>30</v>
      </c>
      <c r="IL45" s="19">
        <f>IL44/D70%</f>
        <v>30</v>
      </c>
      <c r="IM45" s="19">
        <f>IM44/D70%</f>
        <v>40</v>
      </c>
      <c r="IN45" s="19">
        <f>IN44/D70%</f>
        <v>30</v>
      </c>
      <c r="IO45" s="19">
        <f>IO44/D70%</f>
        <v>30</v>
      </c>
      <c r="IP45" s="19">
        <f>IP44/D70%</f>
        <v>40</v>
      </c>
      <c r="IQ45" s="19">
        <f>IQ44/D70%</f>
        <v>30</v>
      </c>
      <c r="IR45" s="19">
        <f>IR44/D70%</f>
        <v>30</v>
      </c>
      <c r="IS45" s="19">
        <f>IS44/D70%</f>
        <v>40</v>
      </c>
      <c r="IT45" s="19">
        <f>IT44/D70%</f>
        <v>30</v>
      </c>
      <c r="IU45" s="19">
        <f>IU44/D70%</f>
        <v>30</v>
      </c>
      <c r="IV45" s="19">
        <f>IV44/D70%</f>
        <v>40</v>
      </c>
      <c r="IW45" s="19">
        <f>IW44/D70%</f>
        <v>30</v>
      </c>
      <c r="IX45" s="19">
        <f>IX44/D70%</f>
        <v>30</v>
      </c>
      <c r="IY45" s="19">
        <f>IY44/D70%</f>
        <v>40</v>
      </c>
      <c r="IZ45" s="19">
        <f>IZ44/D70%</f>
        <v>30</v>
      </c>
      <c r="JA45" s="19">
        <f>JA44/D70%</f>
        <v>30</v>
      </c>
      <c r="JB45" s="19">
        <f>JB44/D70%</f>
        <v>40</v>
      </c>
      <c r="JC45" s="19">
        <f>JC44/D70%</f>
        <v>30</v>
      </c>
      <c r="JD45" s="19">
        <f>JD44/D70%</f>
        <v>30</v>
      </c>
      <c r="JE45" s="19">
        <f>JE44/D70%</f>
        <v>40</v>
      </c>
      <c r="JF45" s="19">
        <f>JF44/D70%</f>
        <v>30</v>
      </c>
      <c r="JG45" s="19">
        <f>JG44/D70%</f>
        <v>30</v>
      </c>
      <c r="JH45" s="19">
        <f>JH44/D70%</f>
        <v>40</v>
      </c>
      <c r="JI45" s="19">
        <f>JI44/D70%</f>
        <v>30</v>
      </c>
      <c r="JJ45" s="19">
        <f>JJ44/D70%</f>
        <v>30</v>
      </c>
      <c r="JK45" s="19">
        <f>JK44/D70%</f>
        <v>40</v>
      </c>
      <c r="JL45" s="19">
        <f>JL44/D70%</f>
        <v>30</v>
      </c>
      <c r="JM45" s="19">
        <f>JM44/D70%</f>
        <v>30</v>
      </c>
      <c r="JN45" s="19">
        <f>JN44/D70%</f>
        <v>40</v>
      </c>
      <c r="JO45" s="19">
        <f>JO44/D70%</f>
        <v>30</v>
      </c>
      <c r="JP45" s="19">
        <f>JP44/D70%</f>
        <v>30</v>
      </c>
      <c r="JQ45" s="19">
        <f>JQ44/D70%</f>
        <v>40</v>
      </c>
      <c r="JR45" s="19">
        <f>JR44/D70%</f>
        <v>30</v>
      </c>
      <c r="JS45" s="19">
        <f>JS44/D70%</f>
        <v>30</v>
      </c>
      <c r="JT45" s="19">
        <f>JT44/D70%</f>
        <v>40</v>
      </c>
      <c r="JU45" s="19">
        <f>JU44/D70%</f>
        <v>30</v>
      </c>
      <c r="JV45" s="19">
        <f>JV44/D70%</f>
        <v>30</v>
      </c>
      <c r="JW45" s="19">
        <f>JW44/D70%</f>
        <v>40</v>
      </c>
      <c r="JX45" s="19">
        <f>JX44/D70%</f>
        <v>30</v>
      </c>
      <c r="JY45" s="19">
        <f>JY44/D70%</f>
        <v>30</v>
      </c>
      <c r="JZ45" s="19">
        <f>JZ44/D70%</f>
        <v>40</v>
      </c>
      <c r="KA45" s="19">
        <f>KA44/D70%</f>
        <v>30</v>
      </c>
      <c r="KB45" s="19">
        <f>KB44/D70%</f>
        <v>30</v>
      </c>
      <c r="KC45" s="19">
        <f>KC44/D70%</f>
        <v>40</v>
      </c>
      <c r="KD45" s="19">
        <f>KD44/D70%</f>
        <v>30</v>
      </c>
      <c r="KE45" s="19">
        <f>KE44/D70%</f>
        <v>30</v>
      </c>
      <c r="KF45" s="19">
        <f>KF44/D70%</f>
        <v>40</v>
      </c>
      <c r="KG45" s="19">
        <f>KG44/D70%</f>
        <v>30</v>
      </c>
      <c r="KH45" s="19">
        <f>KH44/D70%</f>
        <v>30</v>
      </c>
      <c r="KI45" s="19">
        <f>KI44/D70%</f>
        <v>40</v>
      </c>
      <c r="KJ45" s="19">
        <f>KJ44/D70%</f>
        <v>30</v>
      </c>
      <c r="KK45" s="19">
        <f>KK44/D70%</f>
        <v>30</v>
      </c>
      <c r="KL45" s="19">
        <f>KL44/D70%</f>
        <v>40</v>
      </c>
      <c r="KM45" s="19">
        <f>KM44/D70%</f>
        <v>30</v>
      </c>
      <c r="KN45" s="19">
        <f>KN44/D70%</f>
        <v>30</v>
      </c>
      <c r="KO45" s="19">
        <f>KO44/D70%</f>
        <v>40</v>
      </c>
      <c r="KP45" s="19">
        <f>KP44/D70%</f>
        <v>30</v>
      </c>
      <c r="KQ45" s="19">
        <f>KQ44/D70%</f>
        <v>30</v>
      </c>
      <c r="KR45" s="19">
        <f>KR44/D70%</f>
        <v>40</v>
      </c>
      <c r="KS45" s="19">
        <f>KS44/D70%</f>
        <v>30</v>
      </c>
      <c r="KT45" s="19">
        <f>KT44/D70%</f>
        <v>30</v>
      </c>
      <c r="KU45" s="19">
        <f>KU44/D70%</f>
        <v>40</v>
      </c>
      <c r="KV45" s="19">
        <f>KV44/D70%</f>
        <v>30</v>
      </c>
      <c r="KW45" s="19">
        <f>KW44/D70%</f>
        <v>30</v>
      </c>
      <c r="KX45" s="19">
        <f>KX44/D70%</f>
        <v>40</v>
      </c>
      <c r="KY45" s="19">
        <f>KY44/D70%</f>
        <v>30</v>
      </c>
      <c r="KZ45" s="19">
        <f>KZ44/D70%</f>
        <v>30</v>
      </c>
      <c r="LA45" s="19">
        <f>LA44/D70%</f>
        <v>40</v>
      </c>
      <c r="LB45" s="19">
        <f>LB44/D70%</f>
        <v>30</v>
      </c>
      <c r="LC45" s="19">
        <f>LC44/D70%</f>
        <v>30</v>
      </c>
      <c r="LD45" s="19">
        <f>LD44/D70%</f>
        <v>40</v>
      </c>
      <c r="LE45" s="19">
        <f>LE44/D70%</f>
        <v>30</v>
      </c>
    </row>
    <row r="46" spans="1:317" ht="15.75" customHeight="1" x14ac:dyDescent="0.25"/>
    <row r="47" spans="1:317" ht="15.75" customHeight="1" x14ac:dyDescent="0.25">
      <c r="B47" s="20" t="s">
        <v>370</v>
      </c>
    </row>
    <row r="48" spans="1:317" ht="15.75" customHeight="1" x14ac:dyDescent="0.25">
      <c r="B48" t="s">
        <v>371</v>
      </c>
      <c r="C48" t="s">
        <v>855</v>
      </c>
      <c r="D48">
        <f>(C45+F45+I45+L45+O45+R45+U45+X45+AA45+AD45+AG45+AJ45+AM45+AP45+AS45+AV45+AY45+BB45+BE45)/19</f>
        <v>30</v>
      </c>
    </row>
    <row r="49" spans="2:4" ht="15.75" customHeight="1" x14ac:dyDescent="0.25">
      <c r="B49" t="s">
        <v>373</v>
      </c>
      <c r="C49" t="s">
        <v>855</v>
      </c>
      <c r="D49" s="35">
        <f>(Y45+AT45+D45+G45+J45+M45+P45+S45+V45+AB45+AE45+AH45+AK45+AN45+AQ45+AW45+AZ45+BC45+BF45)/19</f>
        <v>40</v>
      </c>
    </row>
    <row r="50" spans="2:4" ht="15.75" customHeight="1" x14ac:dyDescent="0.25">
      <c r="B50" t="s">
        <v>374</v>
      </c>
      <c r="C50" t="s">
        <v>855</v>
      </c>
      <c r="D50">
        <f>(E45+H45+K45+N45+Q45+T45+W45+Z45+AC45+AF45+AI45+AL45+AO45+AR45+AU45+AX45+BA45+BD45+BG45)/19</f>
        <v>30</v>
      </c>
    </row>
    <row r="51" spans="2:4" ht="15.75" customHeight="1" x14ac:dyDescent="0.25"/>
    <row r="52" spans="2:4" ht="15.75" customHeight="1" x14ac:dyDescent="0.25">
      <c r="B52" t="s">
        <v>371</v>
      </c>
      <c r="C52" t="s">
        <v>856</v>
      </c>
      <c r="D52">
        <f>(BH45+BK45+BN45+BQ45+BT45+BW45+BZ45+CC45+CF45+CI45+CL45+CO45+CR45+CU45+CX45+DA45+DD45+DG45+DJ45+DM45)/20</f>
        <v>30</v>
      </c>
    </row>
    <row r="53" spans="2:4" ht="15.75" customHeight="1" x14ac:dyDescent="0.25">
      <c r="B53" t="s">
        <v>373</v>
      </c>
      <c r="C53" t="s">
        <v>856</v>
      </c>
      <c r="D53">
        <f>(BI45+BL45+BO45+BR45+BU45+BX45+CA45+CD45+CG45+CJ45+CM45+CP45+CS45+CV45+CY45+DB45+DE45+DH45+DK45+DN45)/20</f>
        <v>40</v>
      </c>
    </row>
    <row r="54" spans="2:4" ht="15.75" customHeight="1" x14ac:dyDescent="0.25">
      <c r="B54" t="s">
        <v>374</v>
      </c>
      <c r="C54" t="s">
        <v>856</v>
      </c>
      <c r="D54">
        <f>(BJ45+BM45+BP45+BS45+BV45+BY45+CB45+CE45+CH45+CK45+CN45+CQ45+CT45+CW45+CZ45+DC45+DF45+DI45+DL45+DO45)/20</f>
        <v>30</v>
      </c>
    </row>
    <row r="55" spans="2:4" ht="15.75" customHeight="1" x14ac:dyDescent="0.25"/>
    <row r="56" spans="2:4" ht="15.75" customHeight="1" x14ac:dyDescent="0.25">
      <c r="B56" t="s">
        <v>371</v>
      </c>
      <c r="C56" t="s">
        <v>857</v>
      </c>
      <c r="D56">
        <f>(DP45+DS45+DV45+DY45+EB45+EE45+EH45+EK45+EN45)/9</f>
        <v>30</v>
      </c>
    </row>
    <row r="57" spans="2:4" ht="15.75" customHeight="1" x14ac:dyDescent="0.25">
      <c r="B57" t="s">
        <v>373</v>
      </c>
      <c r="C57" t="s">
        <v>857</v>
      </c>
      <c r="D57">
        <f>(DQ45+DT45+DW45+DZ45+EC45+EF45+EI45+EL45+EO45)/9</f>
        <v>40</v>
      </c>
    </row>
    <row r="58" spans="2:4" ht="15.75" customHeight="1" x14ac:dyDescent="0.25">
      <c r="B58" t="s">
        <v>374</v>
      </c>
      <c r="C58" t="s">
        <v>857</v>
      </c>
      <c r="D58">
        <f>(DX45+DR45+DU45+EA45+ED45+EG45+EJ45+EM45+EP45)/9</f>
        <v>30</v>
      </c>
    </row>
    <row r="59" spans="2:4" ht="15.75" customHeight="1" x14ac:dyDescent="0.25"/>
    <row r="60" spans="2:4" ht="15.75" customHeight="1" x14ac:dyDescent="0.25">
      <c r="B60" t="s">
        <v>371</v>
      </c>
      <c r="C60" t="s">
        <v>858</v>
      </c>
      <c r="D60">
        <f>(EQ45+ET45+EW45+EZ45+FC45+FF45+FI45+FL45+FO45+FR45+FU45+FX45+GA45+GD45+GG45+GJ45+GM45+GP45+GS45+GV45+GY45+HB45+HE45+HH45+HK45+HN45+HQ45+HT45+HW45+HZ45+IC45+IF45+II45+IL45+IO45+IR45+IU45)/37</f>
        <v>30</v>
      </c>
    </row>
    <row r="61" spans="2:4" ht="15.75" customHeight="1" x14ac:dyDescent="0.25">
      <c r="B61" t="s">
        <v>373</v>
      </c>
      <c r="C61" t="s">
        <v>858</v>
      </c>
      <c r="D61">
        <f>(ER45+EU45+EX45+FA45+FD45+FG45+FJ45+FM45+FP45+FS45+FV45+FY45+GB45+GE45+GH45+GK45+GN45+GQ45+GT45+GW45+GZ45+HC45+HF45+HI45+HL45+HO45+HR45+HU45+HX45+IA45+ID45+IG45+IJ45+IM45+IP45+IS45+IV45)/37</f>
        <v>40</v>
      </c>
    </row>
    <row r="62" spans="2:4" ht="15.75" customHeight="1" x14ac:dyDescent="0.25">
      <c r="B62" t="s">
        <v>374</v>
      </c>
      <c r="C62" t="s">
        <v>858</v>
      </c>
      <c r="D62" s="35">
        <f>(FH45+ES45+EV45+EY45+FB45+FE45+FK45+FN45+FQ45+FT45+FW45+FZ45+GC45+GF45+GI45+GL45+GO45+GR45+GU45+GX45+HA45+HD45+HG45+HJ45+HM45+HP45+HS45+HV45+HY45+IB45+IE45+IH45+IK45+IN45+IQ45+IT45+IW45)/37</f>
        <v>30</v>
      </c>
    </row>
    <row r="63" spans="2:4" ht="15.75" customHeight="1" x14ac:dyDescent="0.25"/>
    <row r="64" spans="2:4" ht="15.75" customHeight="1" x14ac:dyDescent="0.25">
      <c r="B64" t="s">
        <v>371</v>
      </c>
      <c r="C64" t="s">
        <v>859</v>
      </c>
      <c r="D64">
        <f>(IX45+JA45+JD45+JG45+JJ45+JM45+JP45+JS45+JV45+JY45+KB45+KE45+KH45+KK45+KN45+KQ45+KT45+KW45+KZ45+LC45)/20</f>
        <v>30</v>
      </c>
    </row>
    <row r="65" spans="1:19" ht="15.75" customHeight="1" x14ac:dyDescent="0.25">
      <c r="B65" t="s">
        <v>373</v>
      </c>
      <c r="C65" t="s">
        <v>859</v>
      </c>
      <c r="D65">
        <f>(IY45+JB45+JE45+JH45+JK45+JN45+JQ45+JT45+JW45+JZ45+KC45+KF45+KI45+KL45+KO45+KR45+KU45+KX45+LA45+LD45)/20</f>
        <v>40</v>
      </c>
    </row>
    <row r="66" spans="1:19" ht="15.75" customHeight="1" x14ac:dyDescent="0.25">
      <c r="B66" t="s">
        <v>374</v>
      </c>
      <c r="C66" t="s">
        <v>859</v>
      </c>
      <c r="D66">
        <f>(IZ45+JC45+JF45+JI45+JL45+JO45+JR45+JU45+JX45+KA45+KD45+KG45+KJ45+KM45+KP45+KS45+KV45+KY45+LB45+LE45)/20</f>
        <v>30</v>
      </c>
    </row>
    <row r="67" spans="1:19" ht="15.75" customHeight="1" x14ac:dyDescent="0.25"/>
    <row r="68" spans="1:19" ht="68.25" customHeight="1" x14ac:dyDescent="0.25">
      <c r="A68" s="75" t="s">
        <v>3</v>
      </c>
      <c r="B68" s="76" t="s">
        <v>379</v>
      </c>
      <c r="C68" s="75" t="s">
        <v>380</v>
      </c>
      <c r="D68" s="76" t="s">
        <v>381</v>
      </c>
      <c r="E68" s="78" t="s">
        <v>382</v>
      </c>
      <c r="F68" s="54"/>
      <c r="G68" s="55"/>
      <c r="H68" s="79" t="s">
        <v>6</v>
      </c>
      <c r="I68" s="54"/>
      <c r="J68" s="55"/>
      <c r="K68" s="79" t="s">
        <v>383</v>
      </c>
      <c r="L68" s="54"/>
      <c r="M68" s="55"/>
      <c r="N68" s="79" t="s">
        <v>8</v>
      </c>
      <c r="O68" s="54"/>
      <c r="P68" s="55"/>
      <c r="Q68" s="79" t="s">
        <v>384</v>
      </c>
      <c r="R68" s="54"/>
      <c r="S68" s="55"/>
    </row>
    <row r="69" spans="1:19" ht="15.75" customHeight="1" x14ac:dyDescent="0.25">
      <c r="A69" s="67"/>
      <c r="B69" s="67"/>
      <c r="C69" s="67"/>
      <c r="D69" s="67"/>
      <c r="E69" s="23" t="s">
        <v>385</v>
      </c>
      <c r="F69" s="23" t="s">
        <v>386</v>
      </c>
      <c r="G69" s="23" t="s">
        <v>387</v>
      </c>
      <c r="H69" s="23" t="s">
        <v>385</v>
      </c>
      <c r="I69" s="23" t="s">
        <v>386</v>
      </c>
      <c r="J69" s="23" t="s">
        <v>387</v>
      </c>
      <c r="K69" s="23" t="s">
        <v>385</v>
      </c>
      <c r="L69" s="23" t="s">
        <v>386</v>
      </c>
      <c r="M69" s="23" t="s">
        <v>387</v>
      </c>
      <c r="N69" s="23" t="s">
        <v>385</v>
      </c>
      <c r="O69" s="23" t="s">
        <v>386</v>
      </c>
      <c r="P69" s="23" t="s">
        <v>387</v>
      </c>
      <c r="Q69" s="23" t="s">
        <v>385</v>
      </c>
      <c r="R69" s="23" t="s">
        <v>386</v>
      </c>
      <c r="S69" s="23" t="s">
        <v>387</v>
      </c>
    </row>
    <row r="70" spans="1:19" ht="15.75" customHeight="1" x14ac:dyDescent="0.25">
      <c r="A70" s="24">
        <v>1</v>
      </c>
      <c r="B70" s="25" t="s">
        <v>388</v>
      </c>
      <c r="C70" s="26" t="s">
        <v>389</v>
      </c>
      <c r="D70" s="16">
        <f>COUNTA(B14:B43)</f>
        <v>10</v>
      </c>
      <c r="E70" s="27">
        <f>D48*D70/100</f>
        <v>3</v>
      </c>
      <c r="F70" s="27">
        <f>D49*D70/100</f>
        <v>4</v>
      </c>
      <c r="G70" s="27">
        <f>D50*D70/100</f>
        <v>3</v>
      </c>
      <c r="H70" s="27">
        <f>D52*D70/100</f>
        <v>3</v>
      </c>
      <c r="I70" s="27">
        <f>D53*D70/100</f>
        <v>4</v>
      </c>
      <c r="J70" s="27">
        <f>D54*D70/100</f>
        <v>3</v>
      </c>
      <c r="K70" s="27">
        <f>D56*D70/100</f>
        <v>3</v>
      </c>
      <c r="L70" s="27">
        <f>D57*D70/100</f>
        <v>4</v>
      </c>
      <c r="M70" s="27">
        <f>D58*D70/100</f>
        <v>3</v>
      </c>
      <c r="N70" s="27">
        <f>D60*D70/100</f>
        <v>3</v>
      </c>
      <c r="O70" s="28">
        <f>D61*D70/100</f>
        <v>4</v>
      </c>
      <c r="P70" s="28">
        <f>D62*D70/100</f>
        <v>3</v>
      </c>
      <c r="Q70" s="28">
        <f>D64*D70/100</f>
        <v>3</v>
      </c>
      <c r="R70" s="28">
        <f>D65*D70/100</f>
        <v>4</v>
      </c>
      <c r="S70" s="29">
        <f>D66*D70/100</f>
        <v>3</v>
      </c>
    </row>
  </sheetData>
  <mergeCells count="243">
    <mergeCell ref="IO11:IQ11"/>
    <mergeCell ref="IR11:IT11"/>
    <mergeCell ref="IU11:IW11"/>
    <mergeCell ref="HT11:HV11"/>
    <mergeCell ref="HW11:HY11"/>
    <mergeCell ref="IF11:IH11"/>
    <mergeCell ref="GP11:GR11"/>
    <mergeCell ref="GM11:GO11"/>
    <mergeCell ref="GJ11:GL11"/>
    <mergeCell ref="IC11:IE11"/>
    <mergeCell ref="II11:IK11"/>
    <mergeCell ref="IL11:IN11"/>
    <mergeCell ref="HE11:HG11"/>
    <mergeCell ref="HH11:HJ11"/>
    <mergeCell ref="HK11:HM11"/>
    <mergeCell ref="HN11:HP11"/>
    <mergeCell ref="HZ11:IB11"/>
    <mergeCell ref="BH12:BJ12"/>
    <mergeCell ref="BK12:BM12"/>
    <mergeCell ref="BH11:BJ11"/>
    <mergeCell ref="BK11:BM11"/>
    <mergeCell ref="BN12:BP12"/>
    <mergeCell ref="BQ12:BS12"/>
    <mergeCell ref="BT12:BV12"/>
    <mergeCell ref="BW12:BY12"/>
    <mergeCell ref="BZ12:CB12"/>
    <mergeCell ref="BZ11:CB11"/>
    <mergeCell ref="CI12:CK12"/>
    <mergeCell ref="CL12:CN12"/>
    <mergeCell ref="FI12:FK12"/>
    <mergeCell ref="FL12:FN12"/>
    <mergeCell ref="CL11:CN11"/>
    <mergeCell ref="DA11:DC11"/>
    <mergeCell ref="CO11:CQ11"/>
    <mergeCell ref="CR11:CT11"/>
    <mergeCell ref="EW12:EY12"/>
    <mergeCell ref="EH11:EJ11"/>
    <mergeCell ref="EK11:EM11"/>
    <mergeCell ref="EN11:EP11"/>
    <mergeCell ref="EQ11:ES11"/>
    <mergeCell ref="DP11:DR11"/>
    <mergeCell ref="DS11:DU11"/>
    <mergeCell ref="DV11:DX11"/>
    <mergeCell ref="DV12:DX12"/>
    <mergeCell ref="DY12:EA12"/>
    <mergeCell ref="EB12:ED12"/>
    <mergeCell ref="DJ11:DL11"/>
    <mergeCell ref="AV11:AX11"/>
    <mergeCell ref="EE12:EG12"/>
    <mergeCell ref="EH12:EJ12"/>
    <mergeCell ref="EK12:EM12"/>
    <mergeCell ref="EN12:EP12"/>
    <mergeCell ref="EQ12:ES12"/>
    <mergeCell ref="ET12:EV12"/>
    <mergeCell ref="CO12:CQ12"/>
    <mergeCell ref="CR12:CT12"/>
    <mergeCell ref="DA12:DC12"/>
    <mergeCell ref="DD12:DF12"/>
    <mergeCell ref="DS12:DU12"/>
    <mergeCell ref="DG12:DI12"/>
    <mergeCell ref="DJ12:DL12"/>
    <mergeCell ref="DM12:DO12"/>
    <mergeCell ref="DP12:DR12"/>
    <mergeCell ref="CU12:CW12"/>
    <mergeCell ref="CX12:CZ12"/>
    <mergeCell ref="DY11:EA11"/>
    <mergeCell ref="EB11:ED11"/>
    <mergeCell ref="EE11:EG11"/>
    <mergeCell ref="CC12:CE12"/>
    <mergeCell ref="CF12:CH12"/>
    <mergeCell ref="AP11:AR11"/>
    <mergeCell ref="BT11:BV11"/>
    <mergeCell ref="BW11:BY11"/>
    <mergeCell ref="C4:BG4"/>
    <mergeCell ref="BH4:CT4"/>
    <mergeCell ref="BH5:CT5"/>
    <mergeCell ref="L11:N11"/>
    <mergeCell ref="O11:Q11"/>
    <mergeCell ref="CC11:CE11"/>
    <mergeCell ref="R11:T11"/>
    <mergeCell ref="U11:W11"/>
    <mergeCell ref="CF11:CH11"/>
    <mergeCell ref="CI11:CK11"/>
    <mergeCell ref="BE11:BG11"/>
    <mergeCell ref="BN11:BP11"/>
    <mergeCell ref="BQ11:BS11"/>
    <mergeCell ref="DM11:DO11"/>
    <mergeCell ref="EZ12:FB12"/>
    <mergeCell ref="FC12:FE12"/>
    <mergeCell ref="HQ11:HS11"/>
    <mergeCell ref="HE12:HG12"/>
    <mergeCell ref="FC11:FE11"/>
    <mergeCell ref="FF11:FH11"/>
    <mergeCell ref="GG11:GI11"/>
    <mergeCell ref="AY11:BA11"/>
    <mergeCell ref="BB11:BD11"/>
    <mergeCell ref="FI11:FK11"/>
    <mergeCell ref="FL11:FN11"/>
    <mergeCell ref="FU11:FW11"/>
    <mergeCell ref="FX11:FZ11"/>
    <mergeCell ref="GA11:GC11"/>
    <mergeCell ref="CU11:CW11"/>
    <mergeCell ref="CX11:CZ11"/>
    <mergeCell ref="DD11:DF11"/>
    <mergeCell ref="ET11:EV11"/>
    <mergeCell ref="EW11:EY11"/>
    <mergeCell ref="EZ11:FB11"/>
    <mergeCell ref="FO11:FQ11"/>
    <mergeCell ref="FR11:FT11"/>
    <mergeCell ref="DG11:DI11"/>
    <mergeCell ref="DP4:EP4"/>
    <mergeCell ref="EQ4:FN4"/>
    <mergeCell ref="HT4:IW4"/>
    <mergeCell ref="FO4:GI4"/>
    <mergeCell ref="CU4:DO4"/>
    <mergeCell ref="CU5:DO5"/>
    <mergeCell ref="DP5:EP5"/>
    <mergeCell ref="EQ5:FN5"/>
    <mergeCell ref="FO5:GI5"/>
    <mergeCell ref="GJ4:GU4"/>
    <mergeCell ref="GV4:HS4"/>
    <mergeCell ref="GJ5:GU5"/>
    <mergeCell ref="GV5:HS5"/>
    <mergeCell ref="HT5:IW5"/>
    <mergeCell ref="IX4:LE4"/>
    <mergeCell ref="IX5:LE5"/>
    <mergeCell ref="KW11:KY11"/>
    <mergeCell ref="KZ11:LB11"/>
    <mergeCell ref="LC11:LE11"/>
    <mergeCell ref="JP11:JR11"/>
    <mergeCell ref="KE11:KG11"/>
    <mergeCell ref="KH11:KJ11"/>
    <mergeCell ref="KK11:KM11"/>
    <mergeCell ref="KN11:KP11"/>
    <mergeCell ref="KQ11:KS11"/>
    <mergeCell ref="KT11:KV11"/>
    <mergeCell ref="JA11:JC11"/>
    <mergeCell ref="JY12:KA12"/>
    <mergeCell ref="KW12:KY12"/>
    <mergeCell ref="JV11:JX11"/>
    <mergeCell ref="IX11:IZ11"/>
    <mergeCell ref="JD11:JF11"/>
    <mergeCell ref="JG11:JI11"/>
    <mergeCell ref="JJ11:JL11"/>
    <mergeCell ref="JM11:JO11"/>
    <mergeCell ref="JP12:JR12"/>
    <mergeCell ref="JS12:JU12"/>
    <mergeCell ref="JV12:JX12"/>
    <mergeCell ref="JA12:JC12"/>
    <mergeCell ref="JD12:JF12"/>
    <mergeCell ref="JG12:JI12"/>
    <mergeCell ref="JJ12:JL12"/>
    <mergeCell ref="JM12:JO12"/>
    <mergeCell ref="IX12:IZ12"/>
    <mergeCell ref="JS11:JU11"/>
    <mergeCell ref="JY11:KA11"/>
    <mergeCell ref="KB11:KD11"/>
    <mergeCell ref="KZ12:LB12"/>
    <mergeCell ref="LC12:LE12"/>
    <mergeCell ref="KK12:KM12"/>
    <mergeCell ref="KN12:KP12"/>
    <mergeCell ref="KB12:KD12"/>
    <mergeCell ref="KE12:KG12"/>
    <mergeCell ref="KT12:KV12"/>
    <mergeCell ref="KQ12:KS12"/>
    <mergeCell ref="KH12:KJ12"/>
    <mergeCell ref="IR12:IT12"/>
    <mergeCell ref="IU12:IW12"/>
    <mergeCell ref="HQ12:HS12"/>
    <mergeCell ref="HN12:HP12"/>
    <mergeCell ref="HK12:HM12"/>
    <mergeCell ref="HH12:HJ12"/>
    <mergeCell ref="IL12:IN12"/>
    <mergeCell ref="IO12:IQ12"/>
    <mergeCell ref="IC12:IE12"/>
    <mergeCell ref="IF12:IH12"/>
    <mergeCell ref="II12:IK12"/>
    <mergeCell ref="FR12:FT12"/>
    <mergeCell ref="HT12:HV12"/>
    <mergeCell ref="HW12:HY12"/>
    <mergeCell ref="HZ12:IB12"/>
    <mergeCell ref="FO12:FQ12"/>
    <mergeCell ref="FU12:FW12"/>
    <mergeCell ref="FX12:FZ12"/>
    <mergeCell ref="GA12:GC12"/>
    <mergeCell ref="FF12:FH12"/>
    <mergeCell ref="HB12:HD12"/>
    <mergeCell ref="GY12:HA12"/>
    <mergeCell ref="GV12:GX12"/>
    <mergeCell ref="GG12:GI12"/>
    <mergeCell ref="GJ12:GL12"/>
    <mergeCell ref="GM12:GO12"/>
    <mergeCell ref="GP12:GR12"/>
    <mergeCell ref="GS12:GU12"/>
    <mergeCell ref="GD12:GF12"/>
    <mergeCell ref="GD11:GF11"/>
    <mergeCell ref="GY11:HA11"/>
    <mergeCell ref="HB11:HD11"/>
    <mergeCell ref="GV11:GX11"/>
    <mergeCell ref="GS11:GU11"/>
    <mergeCell ref="E68:G68"/>
    <mergeCell ref="I12:K12"/>
    <mergeCell ref="L12:N12"/>
    <mergeCell ref="A44:B44"/>
    <mergeCell ref="A45:B45"/>
    <mergeCell ref="A68:A69"/>
    <mergeCell ref="B68:B69"/>
    <mergeCell ref="C68:C69"/>
    <mergeCell ref="H68:J68"/>
    <mergeCell ref="K68:M68"/>
    <mergeCell ref="N68:P68"/>
    <mergeCell ref="Q68:S68"/>
    <mergeCell ref="O12:Q12"/>
    <mergeCell ref="R12:T12"/>
    <mergeCell ref="U12:W12"/>
    <mergeCell ref="X12:Z12"/>
    <mergeCell ref="AA12:AC12"/>
    <mergeCell ref="AD12:AF12"/>
    <mergeCell ref="A4:A13"/>
    <mergeCell ref="D68:D69"/>
    <mergeCell ref="B4:B13"/>
    <mergeCell ref="C11:E11"/>
    <mergeCell ref="F11:H11"/>
    <mergeCell ref="I11:K11"/>
    <mergeCell ref="AD11:AF11"/>
    <mergeCell ref="C5:BG10"/>
    <mergeCell ref="AM12:AO12"/>
    <mergeCell ref="AP12:AR12"/>
    <mergeCell ref="AG12:AI12"/>
    <mergeCell ref="BE12:BG12"/>
    <mergeCell ref="AS12:AU12"/>
    <mergeCell ref="AV12:AX12"/>
    <mergeCell ref="AY12:BA12"/>
    <mergeCell ref="BB12:BD12"/>
    <mergeCell ref="AJ12:AL12"/>
    <mergeCell ref="C12:E12"/>
    <mergeCell ref="F12:H12"/>
    <mergeCell ref="AA11:AC11"/>
    <mergeCell ref="AG11:AI11"/>
    <mergeCell ref="AS11:AU11"/>
    <mergeCell ref="X11:Z11"/>
    <mergeCell ref="AJ11:AL11"/>
    <mergeCell ref="AM11:AO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69"/>
  <sheetViews>
    <sheetView tabSelected="1" topLeftCell="A20" workbookViewId="0">
      <pane xSplit="20025" topLeftCell="EA1"/>
      <selection activeCell="B42" sqref="B42"/>
      <selection pane="topRight" activeCell="EA1" sqref="EA1"/>
    </sheetView>
  </sheetViews>
  <sheetFormatPr defaultColWidth="14.42578125" defaultRowHeight="15" customHeight="1" x14ac:dyDescent="0.25"/>
  <cols>
    <col min="1" max="1" width="8.7109375" customWidth="1"/>
    <col min="2" max="2" width="32.5703125" customWidth="1"/>
    <col min="3" max="3" width="9.42578125" customWidth="1"/>
    <col min="4" max="362" width="8.7109375" customWidth="1"/>
  </cols>
  <sheetData>
    <row r="1" spans="1:362" ht="15.75" x14ac:dyDescent="0.25">
      <c r="A1" s="1" t="s">
        <v>390</v>
      </c>
      <c r="B1" s="2" t="s">
        <v>860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362" ht="15.75" x14ac:dyDescent="0.25">
      <c r="A2" s="4" t="s">
        <v>861</v>
      </c>
      <c r="B2" s="3"/>
      <c r="C2" s="3" t="s">
        <v>3224</v>
      </c>
      <c r="D2" s="3"/>
      <c r="E2" s="3"/>
      <c r="F2" s="3"/>
      <c r="G2" s="3" t="s">
        <v>3223</v>
      </c>
      <c r="H2" s="3"/>
      <c r="I2" s="3"/>
      <c r="J2" s="31"/>
      <c r="K2" s="31"/>
      <c r="L2" s="3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362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362" ht="15.75" x14ac:dyDescent="0.25">
      <c r="A4" s="65" t="s">
        <v>3</v>
      </c>
      <c r="B4" s="65" t="s">
        <v>4</v>
      </c>
      <c r="C4" s="71" t="s">
        <v>862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70" t="s">
        <v>6</v>
      </c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5"/>
      <c r="CO4" s="70" t="s">
        <v>6</v>
      </c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5"/>
      <c r="DP4" s="70" t="s">
        <v>6</v>
      </c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5"/>
      <c r="EH4" s="97" t="s">
        <v>863</v>
      </c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8" t="s">
        <v>395</v>
      </c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5"/>
      <c r="GG4" s="80" t="s">
        <v>395</v>
      </c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5"/>
      <c r="HN4" s="84" t="s">
        <v>395</v>
      </c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5"/>
      <c r="IL4" s="80" t="s">
        <v>395</v>
      </c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5"/>
      <c r="JJ4" s="70" t="s">
        <v>395</v>
      </c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3" t="s">
        <v>864</v>
      </c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</row>
    <row r="5" spans="1:362" ht="15.75" customHeight="1" x14ac:dyDescent="0.25">
      <c r="A5" s="66"/>
      <c r="B5" s="66"/>
      <c r="C5" s="60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2"/>
      <c r="BK5" s="59" t="s">
        <v>11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5"/>
      <c r="CO5" s="56" t="s">
        <v>12</v>
      </c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5"/>
      <c r="DP5" s="56" t="s">
        <v>865</v>
      </c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5"/>
      <c r="EH5" s="96" t="s">
        <v>866</v>
      </c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9" t="s">
        <v>398</v>
      </c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5"/>
      <c r="GG5" s="81" t="s">
        <v>14</v>
      </c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5"/>
      <c r="HN5" s="81" t="s">
        <v>399</v>
      </c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5"/>
      <c r="IL5" s="98" t="s">
        <v>400</v>
      </c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5"/>
      <c r="JJ5" s="81" t="s">
        <v>15</v>
      </c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6" t="s">
        <v>16</v>
      </c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</row>
    <row r="6" spans="1:362" ht="15.75" hidden="1" x14ac:dyDescent="0.25">
      <c r="A6" s="66"/>
      <c r="B6" s="66"/>
      <c r="C6" s="9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9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7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36"/>
      <c r="EI6" s="8"/>
      <c r="EJ6" s="8"/>
      <c r="EK6" s="8"/>
      <c r="EL6" s="8"/>
      <c r="EM6" s="8"/>
      <c r="EN6" s="8"/>
      <c r="EO6" s="8"/>
      <c r="EP6" s="8"/>
      <c r="EQ6" s="8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</row>
    <row r="7" spans="1:362" ht="15.75" hidden="1" x14ac:dyDescent="0.25">
      <c r="A7" s="66"/>
      <c r="B7" s="66"/>
      <c r="C7" s="9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9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7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37"/>
      <c r="EI7" s="6"/>
      <c r="EJ7" s="6"/>
      <c r="EK7" s="6"/>
      <c r="EL7" s="6"/>
      <c r="EM7" s="6"/>
      <c r="EN7" s="6"/>
      <c r="EO7" s="6"/>
      <c r="EP7" s="6"/>
      <c r="EQ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7"/>
      <c r="MM7" s="6"/>
      <c r="MN7" s="6"/>
      <c r="MO7" s="6"/>
      <c r="MP7" s="6"/>
      <c r="MQ7" s="6"/>
      <c r="MR7" s="6"/>
      <c r="MS7" s="6"/>
      <c r="MT7" s="6"/>
      <c r="MU7" s="7"/>
      <c r="MV7" s="6"/>
      <c r="MW7" s="6"/>
      <c r="MX7" s="6"/>
    </row>
    <row r="8" spans="1:362" ht="15.75" hidden="1" x14ac:dyDescent="0.25">
      <c r="A8" s="66"/>
      <c r="B8" s="66"/>
      <c r="C8" s="9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9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7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37"/>
      <c r="EI8" s="6"/>
      <c r="EJ8" s="6"/>
      <c r="EK8" s="6"/>
      <c r="EL8" s="6"/>
      <c r="EM8" s="6"/>
      <c r="EN8" s="6"/>
      <c r="EO8" s="6"/>
      <c r="EP8" s="6"/>
      <c r="EQ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7"/>
      <c r="MM8" s="6"/>
      <c r="MN8" s="6"/>
      <c r="MO8" s="6"/>
      <c r="MP8" s="6"/>
      <c r="MQ8" s="6"/>
      <c r="MR8" s="6"/>
      <c r="MS8" s="6"/>
      <c r="MT8" s="6"/>
      <c r="MU8" s="7"/>
      <c r="MV8" s="6"/>
      <c r="MW8" s="6"/>
      <c r="MX8" s="6"/>
    </row>
    <row r="9" spans="1:362" ht="15.75" hidden="1" x14ac:dyDescent="0.25">
      <c r="A9" s="66"/>
      <c r="B9" s="66"/>
      <c r="C9" s="9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9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7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37"/>
      <c r="EI9" s="6"/>
      <c r="EJ9" s="6"/>
      <c r="EK9" s="6"/>
      <c r="EL9" s="6"/>
      <c r="EM9" s="6"/>
      <c r="EN9" s="6"/>
      <c r="EO9" s="6"/>
      <c r="EP9" s="6"/>
      <c r="EQ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7"/>
      <c r="MM9" s="6"/>
      <c r="MN9" s="6"/>
      <c r="MO9" s="6"/>
      <c r="MP9" s="6"/>
      <c r="MQ9" s="6"/>
      <c r="MR9" s="6"/>
      <c r="MS9" s="6"/>
      <c r="MT9" s="6"/>
      <c r="MU9" s="7"/>
      <c r="MV9" s="6"/>
      <c r="MW9" s="6"/>
      <c r="MX9" s="6"/>
    </row>
    <row r="10" spans="1:362" ht="15.75" hidden="1" x14ac:dyDescent="0.25">
      <c r="A10" s="66"/>
      <c r="B10" s="66"/>
      <c r="C10" s="94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9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7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37"/>
      <c r="EI10" s="6"/>
      <c r="EJ10" s="6"/>
      <c r="EK10" s="6"/>
      <c r="EL10" s="6"/>
      <c r="EM10" s="6"/>
      <c r="EN10" s="6"/>
      <c r="EO10" s="6"/>
      <c r="EP10" s="6"/>
      <c r="EQ10" s="10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7"/>
      <c r="MM10" s="6"/>
      <c r="MN10" s="6"/>
      <c r="MO10" s="6"/>
      <c r="MP10" s="6"/>
      <c r="MQ10" s="6"/>
      <c r="MR10" s="6"/>
      <c r="MS10" s="6"/>
      <c r="MT10" s="6"/>
      <c r="MU10" s="7"/>
      <c r="MV10" s="6"/>
      <c r="MW10" s="6"/>
      <c r="MX10" s="6"/>
    </row>
    <row r="11" spans="1:362" ht="15.75" x14ac:dyDescent="0.25">
      <c r="A11" s="66"/>
      <c r="B11" s="66"/>
      <c r="C11" s="68" t="s">
        <v>867</v>
      </c>
      <c r="D11" s="61"/>
      <c r="E11" s="62"/>
      <c r="F11" s="59" t="s">
        <v>868</v>
      </c>
      <c r="G11" s="54"/>
      <c r="H11" s="55"/>
      <c r="I11" s="59" t="s">
        <v>869</v>
      </c>
      <c r="J11" s="54"/>
      <c r="K11" s="55"/>
      <c r="L11" s="60" t="s">
        <v>870</v>
      </c>
      <c r="M11" s="61"/>
      <c r="N11" s="62"/>
      <c r="O11" s="59" t="s">
        <v>871</v>
      </c>
      <c r="P11" s="54"/>
      <c r="Q11" s="55"/>
      <c r="R11" s="68" t="s">
        <v>872</v>
      </c>
      <c r="S11" s="61"/>
      <c r="T11" s="62"/>
      <c r="U11" s="60" t="s">
        <v>873</v>
      </c>
      <c r="V11" s="61"/>
      <c r="W11" s="62"/>
      <c r="X11" s="60" t="s">
        <v>874</v>
      </c>
      <c r="Y11" s="61"/>
      <c r="Z11" s="62"/>
      <c r="AA11" s="60" t="s">
        <v>875</v>
      </c>
      <c r="AB11" s="61"/>
      <c r="AC11" s="62"/>
      <c r="AD11" s="60" t="s">
        <v>876</v>
      </c>
      <c r="AE11" s="61"/>
      <c r="AF11" s="62"/>
      <c r="AG11" s="60" t="s">
        <v>877</v>
      </c>
      <c r="AH11" s="61"/>
      <c r="AI11" s="62"/>
      <c r="AJ11" s="59" t="s">
        <v>878</v>
      </c>
      <c r="AK11" s="54"/>
      <c r="AL11" s="54"/>
      <c r="AM11" s="59" t="s">
        <v>879</v>
      </c>
      <c r="AN11" s="54"/>
      <c r="AO11" s="54"/>
      <c r="AP11" s="59" t="s">
        <v>880</v>
      </c>
      <c r="AQ11" s="54"/>
      <c r="AR11" s="54"/>
      <c r="AS11" s="59" t="s">
        <v>881</v>
      </c>
      <c r="AT11" s="54"/>
      <c r="AU11" s="54"/>
      <c r="AV11" s="59" t="s">
        <v>882</v>
      </c>
      <c r="AW11" s="54"/>
      <c r="AX11" s="54"/>
      <c r="AY11" s="59" t="s">
        <v>883</v>
      </c>
      <c r="AZ11" s="54"/>
      <c r="BA11" s="54"/>
      <c r="BB11" s="59" t="s">
        <v>884</v>
      </c>
      <c r="BC11" s="54"/>
      <c r="BD11" s="54"/>
      <c r="BE11" s="59" t="s">
        <v>885</v>
      </c>
      <c r="BF11" s="54"/>
      <c r="BG11" s="55"/>
      <c r="BH11" s="59" t="s">
        <v>886</v>
      </c>
      <c r="BI11" s="54"/>
      <c r="BJ11" s="55"/>
      <c r="BK11" s="68" t="s">
        <v>887</v>
      </c>
      <c r="BL11" s="61"/>
      <c r="BM11" s="62"/>
      <c r="BN11" s="60" t="s">
        <v>888</v>
      </c>
      <c r="BO11" s="61"/>
      <c r="BP11" s="62"/>
      <c r="BQ11" s="60" t="s">
        <v>889</v>
      </c>
      <c r="BR11" s="61"/>
      <c r="BS11" s="62"/>
      <c r="BT11" s="60" t="s">
        <v>890</v>
      </c>
      <c r="BU11" s="61"/>
      <c r="BV11" s="62"/>
      <c r="BW11" s="60" t="s">
        <v>891</v>
      </c>
      <c r="BX11" s="61"/>
      <c r="BY11" s="62"/>
      <c r="BZ11" s="60" t="s">
        <v>892</v>
      </c>
      <c r="CA11" s="61"/>
      <c r="CB11" s="62"/>
      <c r="CC11" s="63" t="s">
        <v>893</v>
      </c>
      <c r="CD11" s="61"/>
      <c r="CE11" s="62"/>
      <c r="CF11" s="60" t="s">
        <v>894</v>
      </c>
      <c r="CG11" s="61"/>
      <c r="CH11" s="62"/>
      <c r="CI11" s="60" t="s">
        <v>895</v>
      </c>
      <c r="CJ11" s="61"/>
      <c r="CK11" s="62"/>
      <c r="CL11" s="60" t="s">
        <v>896</v>
      </c>
      <c r="CM11" s="61"/>
      <c r="CN11" s="62"/>
      <c r="CO11" s="60" t="s">
        <v>897</v>
      </c>
      <c r="CP11" s="61"/>
      <c r="CQ11" s="62"/>
      <c r="CR11" s="60" t="s">
        <v>898</v>
      </c>
      <c r="CS11" s="61"/>
      <c r="CT11" s="62"/>
      <c r="CU11" s="63" t="s">
        <v>899</v>
      </c>
      <c r="CV11" s="61"/>
      <c r="CW11" s="62"/>
      <c r="CX11" s="63" t="s">
        <v>900</v>
      </c>
      <c r="CY11" s="61"/>
      <c r="CZ11" s="62"/>
      <c r="DA11" s="59" t="s">
        <v>901</v>
      </c>
      <c r="DB11" s="54"/>
      <c r="DC11" s="55"/>
      <c r="DD11" s="59" t="s">
        <v>902</v>
      </c>
      <c r="DE11" s="54"/>
      <c r="DF11" s="55"/>
      <c r="DG11" s="56" t="s">
        <v>903</v>
      </c>
      <c r="DH11" s="54"/>
      <c r="DI11" s="55"/>
      <c r="DJ11" s="59" t="s">
        <v>904</v>
      </c>
      <c r="DK11" s="54"/>
      <c r="DL11" s="55"/>
      <c r="DM11" s="59" t="s">
        <v>905</v>
      </c>
      <c r="DN11" s="54"/>
      <c r="DO11" s="55"/>
      <c r="DP11" s="59" t="s">
        <v>906</v>
      </c>
      <c r="DQ11" s="54"/>
      <c r="DR11" s="55"/>
      <c r="DS11" s="59" t="s">
        <v>907</v>
      </c>
      <c r="DT11" s="54"/>
      <c r="DU11" s="55"/>
      <c r="DV11" s="59" t="s">
        <v>908</v>
      </c>
      <c r="DW11" s="54"/>
      <c r="DX11" s="55"/>
      <c r="DY11" s="59" t="s">
        <v>909</v>
      </c>
      <c r="DZ11" s="54"/>
      <c r="EA11" s="55"/>
      <c r="EB11" s="59" t="s">
        <v>910</v>
      </c>
      <c r="EC11" s="54"/>
      <c r="ED11" s="55"/>
      <c r="EE11" s="59" t="s">
        <v>911</v>
      </c>
      <c r="EF11" s="54"/>
      <c r="EG11" s="55"/>
      <c r="EH11" s="89" t="s">
        <v>912</v>
      </c>
      <c r="EI11" s="54"/>
      <c r="EJ11" s="55"/>
      <c r="EK11" s="56" t="s">
        <v>913</v>
      </c>
      <c r="EL11" s="54"/>
      <c r="EM11" s="55"/>
      <c r="EN11" s="56" t="s">
        <v>914</v>
      </c>
      <c r="EO11" s="54"/>
      <c r="EP11" s="55"/>
      <c r="EQ11" s="56" t="s">
        <v>915</v>
      </c>
      <c r="ER11" s="54"/>
      <c r="ES11" s="55"/>
      <c r="ET11" s="56" t="s">
        <v>916</v>
      </c>
      <c r="EU11" s="54"/>
      <c r="EV11" s="55"/>
      <c r="EW11" s="56" t="s">
        <v>917</v>
      </c>
      <c r="EX11" s="54"/>
      <c r="EY11" s="55"/>
      <c r="EZ11" s="56" t="s">
        <v>918</v>
      </c>
      <c r="FA11" s="54"/>
      <c r="FB11" s="55"/>
      <c r="FC11" s="56" t="s">
        <v>919</v>
      </c>
      <c r="FD11" s="54"/>
      <c r="FE11" s="55"/>
      <c r="FF11" s="56" t="s">
        <v>920</v>
      </c>
      <c r="FG11" s="54"/>
      <c r="FH11" s="55"/>
      <c r="FI11" s="56" t="s">
        <v>921</v>
      </c>
      <c r="FJ11" s="54"/>
      <c r="FK11" s="55"/>
      <c r="FL11" s="56" t="s">
        <v>922</v>
      </c>
      <c r="FM11" s="54"/>
      <c r="FN11" s="55"/>
      <c r="FO11" s="56" t="s">
        <v>923</v>
      </c>
      <c r="FP11" s="54"/>
      <c r="FQ11" s="55"/>
      <c r="FR11" s="56" t="s">
        <v>924</v>
      </c>
      <c r="FS11" s="54"/>
      <c r="FT11" s="55"/>
      <c r="FU11" s="56" t="s">
        <v>925</v>
      </c>
      <c r="FV11" s="54"/>
      <c r="FW11" s="55"/>
      <c r="FX11" s="56" t="s">
        <v>926</v>
      </c>
      <c r="FY11" s="54"/>
      <c r="FZ11" s="55"/>
      <c r="GA11" s="56" t="s">
        <v>927</v>
      </c>
      <c r="GB11" s="54"/>
      <c r="GC11" s="55"/>
      <c r="GD11" s="56" t="s">
        <v>928</v>
      </c>
      <c r="GE11" s="54"/>
      <c r="GF11" s="55"/>
      <c r="GG11" s="56" t="s">
        <v>929</v>
      </c>
      <c r="GH11" s="54"/>
      <c r="GI11" s="55"/>
      <c r="GJ11" s="56" t="s">
        <v>930</v>
      </c>
      <c r="GK11" s="54"/>
      <c r="GL11" s="55"/>
      <c r="GM11" s="56" t="s">
        <v>931</v>
      </c>
      <c r="GN11" s="54"/>
      <c r="GO11" s="55"/>
      <c r="GP11" s="56" t="s">
        <v>932</v>
      </c>
      <c r="GQ11" s="54"/>
      <c r="GR11" s="55"/>
      <c r="GS11" s="56" t="s">
        <v>933</v>
      </c>
      <c r="GT11" s="54"/>
      <c r="GU11" s="55"/>
      <c r="GV11" s="56" t="s">
        <v>934</v>
      </c>
      <c r="GW11" s="54"/>
      <c r="GX11" s="55"/>
      <c r="GY11" s="56" t="s">
        <v>935</v>
      </c>
      <c r="GZ11" s="54"/>
      <c r="HA11" s="55"/>
      <c r="HB11" s="56" t="s">
        <v>936</v>
      </c>
      <c r="HC11" s="54"/>
      <c r="HD11" s="55"/>
      <c r="HE11" s="56" t="s">
        <v>937</v>
      </c>
      <c r="HF11" s="54"/>
      <c r="HG11" s="55"/>
      <c r="HH11" s="56" t="s">
        <v>938</v>
      </c>
      <c r="HI11" s="54"/>
      <c r="HJ11" s="55"/>
      <c r="HK11" s="56" t="s">
        <v>939</v>
      </c>
      <c r="HL11" s="54"/>
      <c r="HM11" s="55"/>
      <c r="HN11" s="56" t="s">
        <v>940</v>
      </c>
      <c r="HO11" s="54"/>
      <c r="HP11" s="55"/>
      <c r="HQ11" s="56" t="s">
        <v>941</v>
      </c>
      <c r="HR11" s="54"/>
      <c r="HS11" s="55"/>
      <c r="HT11" s="56" t="s">
        <v>942</v>
      </c>
      <c r="HU11" s="54"/>
      <c r="HV11" s="55"/>
      <c r="HW11" s="56" t="s">
        <v>943</v>
      </c>
      <c r="HX11" s="54"/>
      <c r="HY11" s="55"/>
      <c r="HZ11" s="56" t="s">
        <v>944</v>
      </c>
      <c r="IA11" s="54"/>
      <c r="IB11" s="55"/>
      <c r="IC11" s="56" t="s">
        <v>945</v>
      </c>
      <c r="ID11" s="54"/>
      <c r="IE11" s="55"/>
      <c r="IF11" s="56" t="s">
        <v>946</v>
      </c>
      <c r="IG11" s="54"/>
      <c r="IH11" s="55"/>
      <c r="II11" s="56" t="s">
        <v>947</v>
      </c>
      <c r="IJ11" s="54"/>
      <c r="IK11" s="55"/>
      <c r="IL11" s="89" t="s">
        <v>948</v>
      </c>
      <c r="IM11" s="54"/>
      <c r="IN11" s="55"/>
      <c r="IO11" s="56" t="s">
        <v>949</v>
      </c>
      <c r="IP11" s="54"/>
      <c r="IQ11" s="55"/>
      <c r="IR11" s="56" t="s">
        <v>950</v>
      </c>
      <c r="IS11" s="54"/>
      <c r="IT11" s="55"/>
      <c r="IU11" s="56" t="s">
        <v>951</v>
      </c>
      <c r="IV11" s="54"/>
      <c r="IW11" s="55"/>
      <c r="IX11" s="56" t="s">
        <v>952</v>
      </c>
      <c r="IY11" s="54"/>
      <c r="IZ11" s="55"/>
      <c r="JA11" s="56" t="s">
        <v>953</v>
      </c>
      <c r="JB11" s="54"/>
      <c r="JC11" s="55"/>
      <c r="JD11" s="56" t="s">
        <v>954</v>
      </c>
      <c r="JE11" s="54"/>
      <c r="JF11" s="55"/>
      <c r="JG11" s="56" t="s">
        <v>955</v>
      </c>
      <c r="JH11" s="54"/>
      <c r="JI11" s="55"/>
      <c r="JJ11" s="56" t="s">
        <v>956</v>
      </c>
      <c r="JK11" s="54"/>
      <c r="JL11" s="55"/>
      <c r="JM11" s="99" t="s">
        <v>957</v>
      </c>
      <c r="JN11" s="100"/>
      <c r="JO11" s="101"/>
      <c r="JP11" s="99" t="s">
        <v>958</v>
      </c>
      <c r="JQ11" s="100"/>
      <c r="JR11" s="101"/>
      <c r="JS11" s="99" t="s">
        <v>959</v>
      </c>
      <c r="JT11" s="100"/>
      <c r="JU11" s="101"/>
      <c r="JV11" s="99" t="s">
        <v>960</v>
      </c>
      <c r="JW11" s="100"/>
      <c r="JX11" s="101"/>
      <c r="JY11" s="99" t="s">
        <v>961</v>
      </c>
      <c r="JZ11" s="100"/>
      <c r="KA11" s="101"/>
      <c r="KB11" s="99" t="s">
        <v>962</v>
      </c>
      <c r="KC11" s="100"/>
      <c r="KD11" s="101"/>
      <c r="KE11" s="99" t="s">
        <v>963</v>
      </c>
      <c r="KF11" s="100"/>
      <c r="KG11" s="101"/>
      <c r="KH11" s="99" t="s">
        <v>964</v>
      </c>
      <c r="KI11" s="100"/>
      <c r="KJ11" s="101"/>
      <c r="KK11" s="99" t="s">
        <v>965</v>
      </c>
      <c r="KL11" s="100"/>
      <c r="KM11" s="101"/>
      <c r="KN11" s="56" t="s">
        <v>966</v>
      </c>
      <c r="KO11" s="54"/>
      <c r="KP11" s="55"/>
      <c r="KQ11" s="56" t="s">
        <v>967</v>
      </c>
      <c r="KR11" s="54"/>
      <c r="KS11" s="55"/>
      <c r="KT11" s="56" t="s">
        <v>968</v>
      </c>
      <c r="KU11" s="54"/>
      <c r="KV11" s="55"/>
      <c r="KW11" s="56" t="s">
        <v>969</v>
      </c>
      <c r="KX11" s="54"/>
      <c r="KY11" s="55"/>
      <c r="KZ11" s="56" t="s">
        <v>970</v>
      </c>
      <c r="LA11" s="54"/>
      <c r="LB11" s="55"/>
      <c r="LC11" s="56" t="s">
        <v>971</v>
      </c>
      <c r="LD11" s="54"/>
      <c r="LE11" s="55"/>
      <c r="LF11" s="56" t="s">
        <v>972</v>
      </c>
      <c r="LG11" s="54"/>
      <c r="LH11" s="55"/>
      <c r="LI11" s="56" t="s">
        <v>973</v>
      </c>
      <c r="LJ11" s="54"/>
      <c r="LK11" s="55"/>
      <c r="LL11" s="56" t="s">
        <v>974</v>
      </c>
      <c r="LM11" s="54"/>
      <c r="LN11" s="55"/>
      <c r="LO11" s="56" t="s">
        <v>975</v>
      </c>
      <c r="LP11" s="54"/>
      <c r="LQ11" s="55"/>
      <c r="LR11" s="56" t="s">
        <v>976</v>
      </c>
      <c r="LS11" s="54"/>
      <c r="LT11" s="55"/>
      <c r="LU11" s="56" t="s">
        <v>977</v>
      </c>
      <c r="LV11" s="54"/>
      <c r="LW11" s="55"/>
      <c r="LX11" s="56" t="s">
        <v>978</v>
      </c>
      <c r="LY11" s="54"/>
      <c r="LZ11" s="55"/>
      <c r="MA11" s="56" t="s">
        <v>979</v>
      </c>
      <c r="MB11" s="54"/>
      <c r="MC11" s="55"/>
      <c r="MD11" s="56" t="s">
        <v>980</v>
      </c>
      <c r="ME11" s="54"/>
      <c r="MF11" s="55"/>
      <c r="MG11" s="56" t="s">
        <v>981</v>
      </c>
      <c r="MH11" s="54"/>
      <c r="MI11" s="55"/>
      <c r="MJ11" s="56" t="s">
        <v>982</v>
      </c>
      <c r="MK11" s="54"/>
      <c r="ML11" s="55"/>
      <c r="MM11" s="56" t="s">
        <v>983</v>
      </c>
      <c r="MN11" s="54"/>
      <c r="MO11" s="55"/>
      <c r="MP11" s="56" t="s">
        <v>984</v>
      </c>
      <c r="MQ11" s="54"/>
      <c r="MR11" s="55"/>
      <c r="MS11" s="56" t="s">
        <v>985</v>
      </c>
      <c r="MT11" s="54"/>
      <c r="MU11" s="55"/>
      <c r="MV11" s="56" t="s">
        <v>986</v>
      </c>
      <c r="MW11" s="54"/>
      <c r="MX11" s="55"/>
    </row>
    <row r="12" spans="1:362" ht="99.75" customHeight="1" x14ac:dyDescent="0.25">
      <c r="A12" s="66"/>
      <c r="B12" s="66"/>
      <c r="C12" s="90" t="s">
        <v>987</v>
      </c>
      <c r="D12" s="87"/>
      <c r="E12" s="88"/>
      <c r="F12" s="90" t="s">
        <v>988</v>
      </c>
      <c r="G12" s="87"/>
      <c r="H12" s="88"/>
      <c r="I12" s="90" t="s">
        <v>989</v>
      </c>
      <c r="J12" s="87"/>
      <c r="K12" s="88"/>
      <c r="L12" s="90" t="s">
        <v>990</v>
      </c>
      <c r="M12" s="87"/>
      <c r="N12" s="87"/>
      <c r="O12" s="90" t="s">
        <v>991</v>
      </c>
      <c r="P12" s="87"/>
      <c r="Q12" s="88"/>
      <c r="R12" s="91" t="s">
        <v>992</v>
      </c>
      <c r="S12" s="87"/>
      <c r="T12" s="88"/>
      <c r="U12" s="90" t="s">
        <v>993</v>
      </c>
      <c r="V12" s="87"/>
      <c r="W12" s="88"/>
      <c r="X12" s="90" t="s">
        <v>994</v>
      </c>
      <c r="Y12" s="87"/>
      <c r="Z12" s="88"/>
      <c r="AA12" s="90" t="s">
        <v>995</v>
      </c>
      <c r="AB12" s="87"/>
      <c r="AC12" s="88"/>
      <c r="AD12" s="90" t="s">
        <v>996</v>
      </c>
      <c r="AE12" s="87"/>
      <c r="AF12" s="88"/>
      <c r="AG12" s="90" t="s">
        <v>997</v>
      </c>
      <c r="AH12" s="87"/>
      <c r="AI12" s="88"/>
      <c r="AJ12" s="90" t="s">
        <v>998</v>
      </c>
      <c r="AK12" s="87"/>
      <c r="AL12" s="88"/>
      <c r="AM12" s="90" t="s">
        <v>999</v>
      </c>
      <c r="AN12" s="87"/>
      <c r="AO12" s="88"/>
      <c r="AP12" s="90" t="s">
        <v>1000</v>
      </c>
      <c r="AQ12" s="87"/>
      <c r="AR12" s="88"/>
      <c r="AS12" s="90" t="s">
        <v>1001</v>
      </c>
      <c r="AT12" s="87"/>
      <c r="AU12" s="88"/>
      <c r="AV12" s="90" t="s">
        <v>1002</v>
      </c>
      <c r="AW12" s="87"/>
      <c r="AX12" s="88"/>
      <c r="AY12" s="90" t="s">
        <v>1003</v>
      </c>
      <c r="AZ12" s="87"/>
      <c r="BA12" s="88"/>
      <c r="BB12" s="90" t="s">
        <v>1004</v>
      </c>
      <c r="BC12" s="87"/>
      <c r="BD12" s="88"/>
      <c r="BE12" s="90" t="s">
        <v>1005</v>
      </c>
      <c r="BF12" s="87"/>
      <c r="BG12" s="88"/>
      <c r="BH12" s="90" t="s">
        <v>1006</v>
      </c>
      <c r="BI12" s="87"/>
      <c r="BJ12" s="88"/>
      <c r="BK12" s="86" t="s">
        <v>1007</v>
      </c>
      <c r="BL12" s="87"/>
      <c r="BM12" s="88"/>
      <c r="BN12" s="86" t="s">
        <v>1008</v>
      </c>
      <c r="BO12" s="87"/>
      <c r="BP12" s="88"/>
      <c r="BQ12" s="86" t="s">
        <v>1009</v>
      </c>
      <c r="BR12" s="87"/>
      <c r="BS12" s="88"/>
      <c r="BT12" s="86" t="s">
        <v>1010</v>
      </c>
      <c r="BU12" s="87"/>
      <c r="BV12" s="88"/>
      <c r="BW12" s="86" t="s">
        <v>1011</v>
      </c>
      <c r="BX12" s="87"/>
      <c r="BY12" s="88"/>
      <c r="BZ12" s="86" t="s">
        <v>1012</v>
      </c>
      <c r="CA12" s="87"/>
      <c r="CB12" s="88"/>
      <c r="CC12" s="86" t="s">
        <v>1013</v>
      </c>
      <c r="CD12" s="87"/>
      <c r="CE12" s="88"/>
      <c r="CF12" s="86" t="s">
        <v>1014</v>
      </c>
      <c r="CG12" s="87"/>
      <c r="CH12" s="88"/>
      <c r="CI12" s="86" t="s">
        <v>1015</v>
      </c>
      <c r="CJ12" s="87"/>
      <c r="CK12" s="88"/>
      <c r="CL12" s="90" t="s">
        <v>531</v>
      </c>
      <c r="CM12" s="87"/>
      <c r="CN12" s="88"/>
      <c r="CO12" s="86" t="s">
        <v>1016</v>
      </c>
      <c r="CP12" s="87"/>
      <c r="CQ12" s="88"/>
      <c r="CR12" s="86" t="s">
        <v>1017</v>
      </c>
      <c r="CS12" s="87"/>
      <c r="CT12" s="88"/>
      <c r="CU12" s="86" t="s">
        <v>1018</v>
      </c>
      <c r="CV12" s="87"/>
      <c r="CW12" s="88"/>
      <c r="CX12" s="86" t="s">
        <v>1019</v>
      </c>
      <c r="CY12" s="87"/>
      <c r="CZ12" s="88"/>
      <c r="DA12" s="86" t="s">
        <v>1020</v>
      </c>
      <c r="DB12" s="87"/>
      <c r="DC12" s="88"/>
      <c r="DD12" s="86" t="s">
        <v>1021</v>
      </c>
      <c r="DE12" s="87"/>
      <c r="DF12" s="88"/>
      <c r="DG12" s="86" t="s">
        <v>1022</v>
      </c>
      <c r="DH12" s="87"/>
      <c r="DI12" s="88"/>
      <c r="DJ12" s="86" t="s">
        <v>1023</v>
      </c>
      <c r="DK12" s="87"/>
      <c r="DL12" s="88"/>
      <c r="DM12" s="86" t="s">
        <v>1024</v>
      </c>
      <c r="DN12" s="87"/>
      <c r="DO12" s="88"/>
      <c r="DP12" s="86" t="s">
        <v>1025</v>
      </c>
      <c r="DQ12" s="87"/>
      <c r="DR12" s="88"/>
      <c r="DS12" s="86" t="s">
        <v>1026</v>
      </c>
      <c r="DT12" s="87"/>
      <c r="DU12" s="88"/>
      <c r="DV12" s="86" t="s">
        <v>1027</v>
      </c>
      <c r="DW12" s="87"/>
      <c r="DX12" s="88"/>
      <c r="DY12" s="86" t="s">
        <v>1028</v>
      </c>
      <c r="DZ12" s="87"/>
      <c r="EA12" s="88"/>
      <c r="EB12" s="86" t="s">
        <v>1029</v>
      </c>
      <c r="EC12" s="87"/>
      <c r="ED12" s="88"/>
      <c r="EE12" s="90" t="s">
        <v>1030</v>
      </c>
      <c r="EF12" s="87"/>
      <c r="EG12" s="88"/>
      <c r="EH12" s="86" t="s">
        <v>1031</v>
      </c>
      <c r="EI12" s="87"/>
      <c r="EJ12" s="88"/>
      <c r="EK12" s="86" t="s">
        <v>1032</v>
      </c>
      <c r="EL12" s="87"/>
      <c r="EM12" s="88"/>
      <c r="EN12" s="86" t="s">
        <v>1033</v>
      </c>
      <c r="EO12" s="87"/>
      <c r="EP12" s="88"/>
      <c r="EQ12" s="86" t="s">
        <v>1034</v>
      </c>
      <c r="ER12" s="87"/>
      <c r="ES12" s="88"/>
      <c r="ET12" s="86" t="s">
        <v>1035</v>
      </c>
      <c r="EU12" s="87"/>
      <c r="EV12" s="88"/>
      <c r="EW12" s="86" t="s">
        <v>1036</v>
      </c>
      <c r="EX12" s="87"/>
      <c r="EY12" s="88"/>
      <c r="EZ12" s="86" t="s">
        <v>1037</v>
      </c>
      <c r="FA12" s="87"/>
      <c r="FB12" s="88"/>
      <c r="FC12" s="86" t="s">
        <v>1038</v>
      </c>
      <c r="FD12" s="87"/>
      <c r="FE12" s="88"/>
      <c r="FF12" s="86" t="s">
        <v>1039</v>
      </c>
      <c r="FG12" s="87"/>
      <c r="FH12" s="88"/>
      <c r="FI12" s="86" t="s">
        <v>1040</v>
      </c>
      <c r="FJ12" s="87"/>
      <c r="FK12" s="88"/>
      <c r="FL12" s="86" t="s">
        <v>1041</v>
      </c>
      <c r="FM12" s="87"/>
      <c r="FN12" s="88"/>
      <c r="FO12" s="86" t="s">
        <v>1042</v>
      </c>
      <c r="FP12" s="87"/>
      <c r="FQ12" s="88"/>
      <c r="FR12" s="86" t="s">
        <v>1043</v>
      </c>
      <c r="FS12" s="87"/>
      <c r="FT12" s="88"/>
      <c r="FU12" s="86" t="s">
        <v>1044</v>
      </c>
      <c r="FV12" s="87"/>
      <c r="FW12" s="88"/>
      <c r="FX12" s="86" t="s">
        <v>1045</v>
      </c>
      <c r="FY12" s="87"/>
      <c r="FZ12" s="88"/>
      <c r="GA12" s="86" t="s">
        <v>1046</v>
      </c>
      <c r="GB12" s="87"/>
      <c r="GC12" s="88"/>
      <c r="GD12" s="86" t="s">
        <v>1047</v>
      </c>
      <c r="GE12" s="87"/>
      <c r="GF12" s="88"/>
      <c r="GG12" s="86" t="s">
        <v>1048</v>
      </c>
      <c r="GH12" s="87"/>
      <c r="GI12" s="88"/>
      <c r="GJ12" s="86" t="s">
        <v>1049</v>
      </c>
      <c r="GK12" s="87"/>
      <c r="GL12" s="88"/>
      <c r="GM12" s="86" t="s">
        <v>1050</v>
      </c>
      <c r="GN12" s="87"/>
      <c r="GO12" s="88"/>
      <c r="GP12" s="86" t="s">
        <v>1051</v>
      </c>
      <c r="GQ12" s="87"/>
      <c r="GR12" s="88"/>
      <c r="GS12" s="86" t="s">
        <v>1052</v>
      </c>
      <c r="GT12" s="87"/>
      <c r="GU12" s="88"/>
      <c r="GV12" s="86" t="s">
        <v>1053</v>
      </c>
      <c r="GW12" s="87"/>
      <c r="GX12" s="88"/>
      <c r="GY12" s="86" t="s">
        <v>1054</v>
      </c>
      <c r="GZ12" s="87"/>
      <c r="HA12" s="88"/>
      <c r="HB12" s="86" t="s">
        <v>1055</v>
      </c>
      <c r="HC12" s="87"/>
      <c r="HD12" s="88"/>
      <c r="HE12" s="86" t="s">
        <v>1056</v>
      </c>
      <c r="HF12" s="87"/>
      <c r="HG12" s="88"/>
      <c r="HH12" s="86" t="s">
        <v>1057</v>
      </c>
      <c r="HI12" s="87"/>
      <c r="HJ12" s="88"/>
      <c r="HK12" s="86" t="s">
        <v>1058</v>
      </c>
      <c r="HL12" s="87"/>
      <c r="HM12" s="88"/>
      <c r="HN12" s="86" t="s">
        <v>1059</v>
      </c>
      <c r="HO12" s="87"/>
      <c r="HP12" s="88"/>
      <c r="HQ12" s="86" t="s">
        <v>1060</v>
      </c>
      <c r="HR12" s="87"/>
      <c r="HS12" s="88"/>
      <c r="HT12" s="86" t="s">
        <v>1061</v>
      </c>
      <c r="HU12" s="87"/>
      <c r="HV12" s="88"/>
      <c r="HW12" s="86" t="s">
        <v>1062</v>
      </c>
      <c r="HX12" s="87"/>
      <c r="HY12" s="88"/>
      <c r="HZ12" s="86" t="s">
        <v>1063</v>
      </c>
      <c r="IA12" s="87"/>
      <c r="IB12" s="88"/>
      <c r="IC12" s="86" t="s">
        <v>1064</v>
      </c>
      <c r="ID12" s="87"/>
      <c r="IE12" s="88"/>
      <c r="IF12" s="86" t="s">
        <v>1065</v>
      </c>
      <c r="IG12" s="87"/>
      <c r="IH12" s="88"/>
      <c r="II12" s="86" t="s">
        <v>1066</v>
      </c>
      <c r="IJ12" s="87"/>
      <c r="IK12" s="88"/>
      <c r="IL12" s="86" t="s">
        <v>1067</v>
      </c>
      <c r="IM12" s="87"/>
      <c r="IN12" s="88"/>
      <c r="IO12" s="86" t="s">
        <v>1068</v>
      </c>
      <c r="IP12" s="87"/>
      <c r="IQ12" s="88"/>
      <c r="IR12" s="86" t="s">
        <v>1069</v>
      </c>
      <c r="IS12" s="87"/>
      <c r="IT12" s="88"/>
      <c r="IU12" s="86" t="s">
        <v>1070</v>
      </c>
      <c r="IV12" s="87"/>
      <c r="IW12" s="88"/>
      <c r="IX12" s="86" t="s">
        <v>1071</v>
      </c>
      <c r="IY12" s="87"/>
      <c r="IZ12" s="88"/>
      <c r="JA12" s="86" t="s">
        <v>1072</v>
      </c>
      <c r="JB12" s="87"/>
      <c r="JC12" s="88"/>
      <c r="JD12" s="86" t="s">
        <v>1073</v>
      </c>
      <c r="JE12" s="87"/>
      <c r="JF12" s="88"/>
      <c r="JG12" s="86" t="s">
        <v>1074</v>
      </c>
      <c r="JH12" s="87"/>
      <c r="JI12" s="88"/>
      <c r="JJ12" s="86" t="s">
        <v>1075</v>
      </c>
      <c r="JK12" s="87"/>
      <c r="JL12" s="88"/>
      <c r="JM12" s="86" t="s">
        <v>1076</v>
      </c>
      <c r="JN12" s="87"/>
      <c r="JO12" s="88"/>
      <c r="JP12" s="86" t="s">
        <v>1077</v>
      </c>
      <c r="JQ12" s="87"/>
      <c r="JR12" s="88"/>
      <c r="JS12" s="86" t="s">
        <v>1078</v>
      </c>
      <c r="JT12" s="87"/>
      <c r="JU12" s="88"/>
      <c r="JV12" s="86" t="s">
        <v>1079</v>
      </c>
      <c r="JW12" s="87"/>
      <c r="JX12" s="88"/>
      <c r="JY12" s="86" t="s">
        <v>1080</v>
      </c>
      <c r="JZ12" s="87"/>
      <c r="KA12" s="88"/>
      <c r="KB12" s="86" t="s">
        <v>1081</v>
      </c>
      <c r="KC12" s="87"/>
      <c r="KD12" s="88"/>
      <c r="KE12" s="86" t="s">
        <v>1082</v>
      </c>
      <c r="KF12" s="87"/>
      <c r="KG12" s="88"/>
      <c r="KH12" s="86" t="s">
        <v>1083</v>
      </c>
      <c r="KI12" s="87"/>
      <c r="KJ12" s="88"/>
      <c r="KK12" s="86" t="s">
        <v>1084</v>
      </c>
      <c r="KL12" s="87"/>
      <c r="KM12" s="88"/>
      <c r="KN12" s="86" t="s">
        <v>1085</v>
      </c>
      <c r="KO12" s="87"/>
      <c r="KP12" s="88"/>
      <c r="KQ12" s="86" t="s">
        <v>1086</v>
      </c>
      <c r="KR12" s="87"/>
      <c r="KS12" s="88"/>
      <c r="KT12" s="90" t="s">
        <v>1087</v>
      </c>
      <c r="KU12" s="87"/>
      <c r="KV12" s="88"/>
      <c r="KW12" s="90" t="s">
        <v>1088</v>
      </c>
      <c r="KX12" s="87"/>
      <c r="KY12" s="88"/>
      <c r="KZ12" s="86" t="s">
        <v>1089</v>
      </c>
      <c r="LA12" s="87"/>
      <c r="LB12" s="88"/>
      <c r="LC12" s="86" t="s">
        <v>1090</v>
      </c>
      <c r="LD12" s="87"/>
      <c r="LE12" s="88"/>
      <c r="LF12" s="86" t="s">
        <v>1091</v>
      </c>
      <c r="LG12" s="87"/>
      <c r="LH12" s="88"/>
      <c r="LI12" s="86" t="s">
        <v>1092</v>
      </c>
      <c r="LJ12" s="87"/>
      <c r="LK12" s="88"/>
      <c r="LL12" s="86" t="s">
        <v>1093</v>
      </c>
      <c r="LM12" s="87"/>
      <c r="LN12" s="88"/>
      <c r="LO12" s="86" t="s">
        <v>1094</v>
      </c>
      <c r="LP12" s="87"/>
      <c r="LQ12" s="88"/>
      <c r="LR12" s="86" t="s">
        <v>1095</v>
      </c>
      <c r="LS12" s="87"/>
      <c r="LT12" s="88"/>
      <c r="LU12" s="86" t="s">
        <v>1096</v>
      </c>
      <c r="LV12" s="87"/>
      <c r="LW12" s="88"/>
      <c r="LX12" s="86" t="s">
        <v>1097</v>
      </c>
      <c r="LY12" s="87"/>
      <c r="LZ12" s="88"/>
      <c r="MA12" s="86" t="s">
        <v>1098</v>
      </c>
      <c r="MB12" s="87"/>
      <c r="MC12" s="88"/>
      <c r="MD12" s="86" t="s">
        <v>1099</v>
      </c>
      <c r="ME12" s="87"/>
      <c r="MF12" s="88"/>
      <c r="MG12" s="86" t="s">
        <v>1100</v>
      </c>
      <c r="MH12" s="87"/>
      <c r="MI12" s="88"/>
      <c r="MJ12" s="86" t="s">
        <v>1101</v>
      </c>
      <c r="MK12" s="87"/>
      <c r="ML12" s="88"/>
      <c r="MM12" s="86" t="s">
        <v>1102</v>
      </c>
      <c r="MN12" s="87"/>
      <c r="MO12" s="88"/>
      <c r="MP12" s="86" t="s">
        <v>1103</v>
      </c>
      <c r="MQ12" s="87"/>
      <c r="MR12" s="88"/>
      <c r="MS12" s="90" t="s">
        <v>1104</v>
      </c>
      <c r="MT12" s="87"/>
      <c r="MU12" s="88"/>
      <c r="MV12" s="90" t="s">
        <v>1105</v>
      </c>
      <c r="MW12" s="87"/>
      <c r="MX12" s="88"/>
    </row>
    <row r="13" spans="1:362" ht="156" x14ac:dyDescent="0.25">
      <c r="A13" s="67"/>
      <c r="B13" s="67"/>
      <c r="C13" s="38" t="s">
        <v>176</v>
      </c>
      <c r="D13" s="39" t="s">
        <v>1106</v>
      </c>
      <c r="E13" s="39" t="s">
        <v>1107</v>
      </c>
      <c r="F13" s="38" t="s">
        <v>1108</v>
      </c>
      <c r="G13" s="39" t="s">
        <v>1109</v>
      </c>
      <c r="H13" s="39" t="s">
        <v>1110</v>
      </c>
      <c r="I13" s="38" t="s">
        <v>1111</v>
      </c>
      <c r="J13" s="39" t="s">
        <v>1112</v>
      </c>
      <c r="K13" s="39" t="s">
        <v>1113</v>
      </c>
      <c r="L13" s="38" t="s">
        <v>1114</v>
      </c>
      <c r="M13" s="39" t="s">
        <v>1115</v>
      </c>
      <c r="N13" s="40" t="s">
        <v>1116</v>
      </c>
      <c r="O13" s="38" t="s">
        <v>1114</v>
      </c>
      <c r="P13" s="39" t="s">
        <v>1115</v>
      </c>
      <c r="Q13" s="39" t="s">
        <v>183</v>
      </c>
      <c r="R13" s="39" t="s">
        <v>1117</v>
      </c>
      <c r="S13" s="39" t="s">
        <v>1118</v>
      </c>
      <c r="T13" s="39" t="s">
        <v>1119</v>
      </c>
      <c r="U13" s="38" t="s">
        <v>1120</v>
      </c>
      <c r="V13" s="39" t="s">
        <v>1121</v>
      </c>
      <c r="W13" s="39" t="s">
        <v>1122</v>
      </c>
      <c r="X13" s="38" t="s">
        <v>1123</v>
      </c>
      <c r="Y13" s="39" t="s">
        <v>1124</v>
      </c>
      <c r="Z13" s="39" t="s">
        <v>1125</v>
      </c>
      <c r="AA13" s="38" t="s">
        <v>1126</v>
      </c>
      <c r="AB13" s="39" t="s">
        <v>1127</v>
      </c>
      <c r="AC13" s="39" t="s">
        <v>1128</v>
      </c>
      <c r="AD13" s="38" t="s">
        <v>1129</v>
      </c>
      <c r="AE13" s="39" t="s">
        <v>760</v>
      </c>
      <c r="AF13" s="39" t="s">
        <v>1130</v>
      </c>
      <c r="AG13" s="38" t="s">
        <v>1131</v>
      </c>
      <c r="AH13" s="39" t="s">
        <v>1132</v>
      </c>
      <c r="AI13" s="39" t="s">
        <v>1133</v>
      </c>
      <c r="AJ13" s="38" t="s">
        <v>181</v>
      </c>
      <c r="AK13" s="39" t="s">
        <v>1134</v>
      </c>
      <c r="AL13" s="39" t="s">
        <v>317</v>
      </c>
      <c r="AM13" s="38" t="s">
        <v>1135</v>
      </c>
      <c r="AN13" s="39" t="s">
        <v>1136</v>
      </c>
      <c r="AO13" s="39" t="s">
        <v>1137</v>
      </c>
      <c r="AP13" s="38" t="s">
        <v>1138</v>
      </c>
      <c r="AQ13" s="39" t="s">
        <v>1139</v>
      </c>
      <c r="AR13" s="39" t="s">
        <v>641</v>
      </c>
      <c r="AS13" s="38" t="s">
        <v>1140</v>
      </c>
      <c r="AT13" s="39" t="s">
        <v>1141</v>
      </c>
      <c r="AU13" s="39" t="s">
        <v>1142</v>
      </c>
      <c r="AV13" s="38" t="s">
        <v>167</v>
      </c>
      <c r="AW13" s="39" t="s">
        <v>1143</v>
      </c>
      <c r="AX13" s="39" t="s">
        <v>1144</v>
      </c>
      <c r="AY13" s="38" t="s">
        <v>1145</v>
      </c>
      <c r="AZ13" s="39" t="s">
        <v>1146</v>
      </c>
      <c r="BA13" s="39" t="s">
        <v>849</v>
      </c>
      <c r="BB13" s="38" t="s">
        <v>167</v>
      </c>
      <c r="BC13" s="39" t="s">
        <v>715</v>
      </c>
      <c r="BD13" s="39" t="s">
        <v>1144</v>
      </c>
      <c r="BE13" s="38" t="s">
        <v>189</v>
      </c>
      <c r="BF13" s="39" t="s">
        <v>1147</v>
      </c>
      <c r="BG13" s="39" t="s">
        <v>1148</v>
      </c>
      <c r="BH13" s="38" t="s">
        <v>1149</v>
      </c>
      <c r="BI13" s="39" t="s">
        <v>1150</v>
      </c>
      <c r="BJ13" s="39" t="s">
        <v>1151</v>
      </c>
      <c r="BK13" s="41" t="s">
        <v>1152</v>
      </c>
      <c r="BL13" s="42" t="s">
        <v>219</v>
      </c>
      <c r="BM13" s="42" t="s">
        <v>1153</v>
      </c>
      <c r="BN13" s="41" t="s">
        <v>1154</v>
      </c>
      <c r="BO13" s="42" t="s">
        <v>1155</v>
      </c>
      <c r="BP13" s="42" t="s">
        <v>1156</v>
      </c>
      <c r="BQ13" s="41" t="s">
        <v>1157</v>
      </c>
      <c r="BR13" s="42" t="s">
        <v>1158</v>
      </c>
      <c r="BS13" s="42" t="s">
        <v>1159</v>
      </c>
      <c r="BT13" s="41" t="s">
        <v>677</v>
      </c>
      <c r="BU13" s="42" t="s">
        <v>678</v>
      </c>
      <c r="BV13" s="42" t="s">
        <v>273</v>
      </c>
      <c r="BW13" s="41" t="s">
        <v>1160</v>
      </c>
      <c r="BX13" s="42" t="s">
        <v>1161</v>
      </c>
      <c r="BY13" s="42" t="s">
        <v>1162</v>
      </c>
      <c r="BZ13" s="41" t="s">
        <v>1163</v>
      </c>
      <c r="CA13" s="42" t="s">
        <v>1164</v>
      </c>
      <c r="CB13" s="42" t="s">
        <v>1165</v>
      </c>
      <c r="CC13" s="41" t="s">
        <v>1166</v>
      </c>
      <c r="CD13" s="42" t="s">
        <v>1167</v>
      </c>
      <c r="CE13" s="42" t="s">
        <v>1168</v>
      </c>
      <c r="CF13" s="41" t="s">
        <v>1169</v>
      </c>
      <c r="CG13" s="42" t="s">
        <v>1170</v>
      </c>
      <c r="CH13" s="42" t="s">
        <v>1171</v>
      </c>
      <c r="CI13" s="41" t="s">
        <v>1172</v>
      </c>
      <c r="CJ13" s="42" t="s">
        <v>1173</v>
      </c>
      <c r="CK13" s="42" t="s">
        <v>1174</v>
      </c>
      <c r="CL13" s="41" t="s">
        <v>181</v>
      </c>
      <c r="CM13" s="42" t="s">
        <v>332</v>
      </c>
      <c r="CN13" s="42" t="s">
        <v>183</v>
      </c>
      <c r="CO13" s="41" t="s">
        <v>1175</v>
      </c>
      <c r="CP13" s="42" t="s">
        <v>1176</v>
      </c>
      <c r="CQ13" s="42" t="s">
        <v>1177</v>
      </c>
      <c r="CR13" s="41" t="s">
        <v>665</v>
      </c>
      <c r="CS13" s="42" t="s">
        <v>1178</v>
      </c>
      <c r="CT13" s="42" t="s">
        <v>667</v>
      </c>
      <c r="CU13" s="41" t="s">
        <v>1179</v>
      </c>
      <c r="CV13" s="42" t="s">
        <v>1180</v>
      </c>
      <c r="CW13" s="42" t="s">
        <v>1181</v>
      </c>
      <c r="CX13" s="41" t="s">
        <v>1182</v>
      </c>
      <c r="CY13" s="42" t="s">
        <v>1183</v>
      </c>
      <c r="CZ13" s="42" t="s">
        <v>1184</v>
      </c>
      <c r="DA13" s="41" t="s">
        <v>1185</v>
      </c>
      <c r="DB13" s="42" t="s">
        <v>1186</v>
      </c>
      <c r="DC13" s="42" t="s">
        <v>1187</v>
      </c>
      <c r="DD13" s="41" t="s">
        <v>1188</v>
      </c>
      <c r="DE13" s="42" t="s">
        <v>1189</v>
      </c>
      <c r="DF13" s="42" t="s">
        <v>1190</v>
      </c>
      <c r="DG13" s="41" t="s">
        <v>1191</v>
      </c>
      <c r="DH13" s="42" t="s">
        <v>1192</v>
      </c>
      <c r="DI13" s="42" t="s">
        <v>1193</v>
      </c>
      <c r="DJ13" s="41" t="s">
        <v>1194</v>
      </c>
      <c r="DK13" s="42" t="s">
        <v>1195</v>
      </c>
      <c r="DL13" s="42" t="s">
        <v>1196</v>
      </c>
      <c r="DM13" s="41" t="s">
        <v>236</v>
      </c>
      <c r="DN13" s="42" t="s">
        <v>1197</v>
      </c>
      <c r="DO13" s="42" t="s">
        <v>238</v>
      </c>
      <c r="DP13" s="41" t="s">
        <v>1198</v>
      </c>
      <c r="DQ13" s="42" t="s">
        <v>1199</v>
      </c>
      <c r="DR13" s="42" t="s">
        <v>1200</v>
      </c>
      <c r="DS13" s="41" t="s">
        <v>1201</v>
      </c>
      <c r="DT13" s="42" t="s">
        <v>1202</v>
      </c>
      <c r="DU13" s="42" t="s">
        <v>1203</v>
      </c>
      <c r="DV13" s="41" t="s">
        <v>361</v>
      </c>
      <c r="DW13" s="42" t="s">
        <v>1204</v>
      </c>
      <c r="DX13" s="42" t="s">
        <v>363</v>
      </c>
      <c r="DY13" s="41" t="s">
        <v>1205</v>
      </c>
      <c r="DZ13" s="42" t="s">
        <v>1206</v>
      </c>
      <c r="EA13" s="42" t="s">
        <v>1207</v>
      </c>
      <c r="EB13" s="41" t="s">
        <v>1208</v>
      </c>
      <c r="EC13" s="42" t="s">
        <v>1209</v>
      </c>
      <c r="ED13" s="42" t="s">
        <v>1210</v>
      </c>
      <c r="EE13" s="41" t="s">
        <v>1211</v>
      </c>
      <c r="EF13" s="42" t="s">
        <v>1212</v>
      </c>
      <c r="EG13" s="42" t="s">
        <v>1213</v>
      </c>
      <c r="EH13" s="41" t="s">
        <v>1214</v>
      </c>
      <c r="EI13" s="42" t="s">
        <v>800</v>
      </c>
      <c r="EJ13" s="42" t="s">
        <v>799</v>
      </c>
      <c r="EK13" s="41" t="s">
        <v>723</v>
      </c>
      <c r="EL13" s="42" t="s">
        <v>1215</v>
      </c>
      <c r="EM13" s="42" t="s">
        <v>725</v>
      </c>
      <c r="EN13" s="41" t="s">
        <v>1216</v>
      </c>
      <c r="EO13" s="42" t="s">
        <v>1217</v>
      </c>
      <c r="EP13" s="42" t="s">
        <v>1218</v>
      </c>
      <c r="EQ13" s="41" t="s">
        <v>1219</v>
      </c>
      <c r="ER13" s="42" t="s">
        <v>1220</v>
      </c>
      <c r="ES13" s="42" t="s">
        <v>1221</v>
      </c>
      <c r="ET13" s="41" t="s">
        <v>1222</v>
      </c>
      <c r="EU13" s="42" t="s">
        <v>1223</v>
      </c>
      <c r="EV13" s="42" t="s">
        <v>1224</v>
      </c>
      <c r="EW13" s="41" t="s">
        <v>1225</v>
      </c>
      <c r="EX13" s="42" t="s">
        <v>1226</v>
      </c>
      <c r="EY13" s="42" t="s">
        <v>1221</v>
      </c>
      <c r="EZ13" s="41" t="s">
        <v>1227</v>
      </c>
      <c r="FA13" s="42" t="s">
        <v>1228</v>
      </c>
      <c r="FB13" s="42" t="s">
        <v>214</v>
      </c>
      <c r="FC13" s="41" t="s">
        <v>1229</v>
      </c>
      <c r="FD13" s="42" t="s">
        <v>1230</v>
      </c>
      <c r="FE13" s="42" t="s">
        <v>1231</v>
      </c>
      <c r="FF13" s="41" t="s">
        <v>347</v>
      </c>
      <c r="FG13" s="42" t="s">
        <v>1232</v>
      </c>
      <c r="FH13" s="42" t="s">
        <v>349</v>
      </c>
      <c r="FI13" s="41" t="s">
        <v>189</v>
      </c>
      <c r="FJ13" s="42" t="s">
        <v>715</v>
      </c>
      <c r="FK13" s="42" t="s">
        <v>1144</v>
      </c>
      <c r="FL13" s="41" t="s">
        <v>677</v>
      </c>
      <c r="FM13" s="42" t="s">
        <v>1233</v>
      </c>
      <c r="FN13" s="42" t="s">
        <v>679</v>
      </c>
      <c r="FO13" s="41" t="s">
        <v>1234</v>
      </c>
      <c r="FP13" s="42" t="s">
        <v>841</v>
      </c>
      <c r="FQ13" s="42" t="s">
        <v>1235</v>
      </c>
      <c r="FR13" s="41" t="s">
        <v>1236</v>
      </c>
      <c r="FS13" s="42" t="s">
        <v>1237</v>
      </c>
      <c r="FT13" s="42" t="s">
        <v>1238</v>
      </c>
      <c r="FU13" s="41" t="s">
        <v>1239</v>
      </c>
      <c r="FV13" s="42" t="s">
        <v>1240</v>
      </c>
      <c r="FW13" s="42" t="s">
        <v>1241</v>
      </c>
      <c r="FX13" s="41" t="s">
        <v>167</v>
      </c>
      <c r="FY13" s="42" t="s">
        <v>1242</v>
      </c>
      <c r="FZ13" s="42" t="s">
        <v>1243</v>
      </c>
      <c r="GA13" s="41" t="s">
        <v>181</v>
      </c>
      <c r="GB13" s="42" t="s">
        <v>1244</v>
      </c>
      <c r="GC13" s="42" t="s">
        <v>332</v>
      </c>
      <c r="GD13" s="41" t="s">
        <v>1245</v>
      </c>
      <c r="GE13" s="42" t="s">
        <v>1246</v>
      </c>
      <c r="GF13" s="42" t="s">
        <v>1247</v>
      </c>
      <c r="GG13" s="41" t="s">
        <v>1248</v>
      </c>
      <c r="GH13" s="42" t="s">
        <v>1249</v>
      </c>
      <c r="GI13" s="42" t="s">
        <v>1250</v>
      </c>
      <c r="GJ13" s="41" t="s">
        <v>347</v>
      </c>
      <c r="GK13" s="42" t="s">
        <v>751</v>
      </c>
      <c r="GL13" s="42" t="s">
        <v>676</v>
      </c>
      <c r="GM13" s="41" t="s">
        <v>1251</v>
      </c>
      <c r="GN13" s="42" t="s">
        <v>1252</v>
      </c>
      <c r="GO13" s="42" t="s">
        <v>273</v>
      </c>
      <c r="GP13" s="41" t="s">
        <v>1253</v>
      </c>
      <c r="GQ13" s="42" t="s">
        <v>1254</v>
      </c>
      <c r="GR13" s="42" t="s">
        <v>1255</v>
      </c>
      <c r="GS13" s="41" t="s">
        <v>347</v>
      </c>
      <c r="GT13" s="42" t="s">
        <v>1232</v>
      </c>
      <c r="GU13" s="42" t="s">
        <v>1256</v>
      </c>
      <c r="GV13" s="41" t="s">
        <v>1257</v>
      </c>
      <c r="GW13" s="42" t="s">
        <v>1258</v>
      </c>
      <c r="GX13" s="42" t="s">
        <v>1259</v>
      </c>
      <c r="GY13" s="41" t="s">
        <v>1260</v>
      </c>
      <c r="GZ13" s="42" t="s">
        <v>1261</v>
      </c>
      <c r="HA13" s="42" t="s">
        <v>1262</v>
      </c>
      <c r="HB13" s="41" t="s">
        <v>1263</v>
      </c>
      <c r="HC13" s="42" t="s">
        <v>1264</v>
      </c>
      <c r="HD13" s="42" t="s">
        <v>1265</v>
      </c>
      <c r="HE13" s="41" t="s">
        <v>1266</v>
      </c>
      <c r="HF13" s="42" t="s">
        <v>1267</v>
      </c>
      <c r="HG13" s="42" t="s">
        <v>1268</v>
      </c>
      <c r="HH13" s="41" t="s">
        <v>167</v>
      </c>
      <c r="HI13" s="42" t="s">
        <v>715</v>
      </c>
      <c r="HJ13" s="42" t="s">
        <v>1144</v>
      </c>
      <c r="HK13" s="41" t="s">
        <v>1269</v>
      </c>
      <c r="HL13" s="42" t="s">
        <v>1270</v>
      </c>
      <c r="HM13" s="42" t="s">
        <v>1271</v>
      </c>
      <c r="HN13" s="41" t="s">
        <v>1272</v>
      </c>
      <c r="HO13" s="42" t="s">
        <v>1273</v>
      </c>
      <c r="HP13" s="42" t="s">
        <v>1274</v>
      </c>
      <c r="HQ13" s="41" t="s">
        <v>1275</v>
      </c>
      <c r="HR13" s="42" t="s">
        <v>1276</v>
      </c>
      <c r="HS13" s="42" t="s">
        <v>1277</v>
      </c>
      <c r="HT13" s="41" t="s">
        <v>347</v>
      </c>
      <c r="HU13" s="42" t="s">
        <v>675</v>
      </c>
      <c r="HV13" s="42" t="s">
        <v>349</v>
      </c>
      <c r="HW13" s="41" t="s">
        <v>1278</v>
      </c>
      <c r="HX13" s="42" t="s">
        <v>1279</v>
      </c>
      <c r="HY13" s="42" t="s">
        <v>1280</v>
      </c>
      <c r="HZ13" s="41" t="s">
        <v>1281</v>
      </c>
      <c r="IA13" s="42" t="s">
        <v>1282</v>
      </c>
      <c r="IB13" s="42" t="s">
        <v>1283</v>
      </c>
      <c r="IC13" s="41" t="s">
        <v>677</v>
      </c>
      <c r="ID13" s="42" t="s">
        <v>1284</v>
      </c>
      <c r="IE13" s="42" t="s">
        <v>1285</v>
      </c>
      <c r="IF13" s="41" t="s">
        <v>192</v>
      </c>
      <c r="IG13" s="42" t="s">
        <v>263</v>
      </c>
      <c r="IH13" s="42" t="s">
        <v>1286</v>
      </c>
      <c r="II13" s="41" t="s">
        <v>1287</v>
      </c>
      <c r="IJ13" s="42" t="s">
        <v>1288</v>
      </c>
      <c r="IK13" s="42" t="s">
        <v>1289</v>
      </c>
      <c r="IL13" s="41" t="s">
        <v>1290</v>
      </c>
      <c r="IM13" s="42" t="s">
        <v>1291</v>
      </c>
      <c r="IN13" s="42" t="s">
        <v>836</v>
      </c>
      <c r="IO13" s="41" t="s">
        <v>1292</v>
      </c>
      <c r="IP13" s="42" t="s">
        <v>1293</v>
      </c>
      <c r="IQ13" s="42" t="s">
        <v>1294</v>
      </c>
      <c r="IR13" s="41" t="s">
        <v>1295</v>
      </c>
      <c r="IS13" s="42" t="s">
        <v>1296</v>
      </c>
      <c r="IT13" s="42" t="s">
        <v>1297</v>
      </c>
      <c r="IU13" s="41" t="s">
        <v>288</v>
      </c>
      <c r="IV13" s="42" t="s">
        <v>1134</v>
      </c>
      <c r="IW13" s="42" t="s">
        <v>1298</v>
      </c>
      <c r="IX13" s="41" t="s">
        <v>1299</v>
      </c>
      <c r="IY13" s="42" t="s">
        <v>1300</v>
      </c>
      <c r="IZ13" s="42" t="s">
        <v>1301</v>
      </c>
      <c r="JA13" s="41" t="s">
        <v>1302</v>
      </c>
      <c r="JB13" s="42" t="s">
        <v>1303</v>
      </c>
      <c r="JC13" s="42" t="s">
        <v>791</v>
      </c>
      <c r="JD13" s="41" t="s">
        <v>1304</v>
      </c>
      <c r="JE13" s="42" t="s">
        <v>1305</v>
      </c>
      <c r="JF13" s="42" t="s">
        <v>1306</v>
      </c>
      <c r="JG13" s="41" t="s">
        <v>167</v>
      </c>
      <c r="JH13" s="42" t="s">
        <v>246</v>
      </c>
      <c r="JI13" s="42" t="s">
        <v>247</v>
      </c>
      <c r="JJ13" s="41" t="s">
        <v>1307</v>
      </c>
      <c r="JK13" s="42" t="s">
        <v>1308</v>
      </c>
      <c r="JL13" s="42" t="s">
        <v>1309</v>
      </c>
      <c r="JM13" s="41" t="s">
        <v>1310</v>
      </c>
      <c r="JN13" s="42" t="s">
        <v>1311</v>
      </c>
      <c r="JO13" s="42" t="s">
        <v>667</v>
      </c>
      <c r="JP13" s="41" t="s">
        <v>1312</v>
      </c>
      <c r="JQ13" s="42" t="s">
        <v>1313</v>
      </c>
      <c r="JR13" s="42" t="s">
        <v>1314</v>
      </c>
      <c r="JS13" s="41" t="s">
        <v>1315</v>
      </c>
      <c r="JT13" s="42" t="s">
        <v>1316</v>
      </c>
      <c r="JU13" s="42" t="s">
        <v>1317</v>
      </c>
      <c r="JV13" s="41" t="s">
        <v>1318</v>
      </c>
      <c r="JW13" s="42" t="s">
        <v>1319</v>
      </c>
      <c r="JX13" s="42" t="s">
        <v>1320</v>
      </c>
      <c r="JY13" s="41" t="s">
        <v>1321</v>
      </c>
      <c r="JZ13" s="42" t="s">
        <v>1322</v>
      </c>
      <c r="KA13" s="42" t="s">
        <v>1323</v>
      </c>
      <c r="KB13" s="41" t="s">
        <v>347</v>
      </c>
      <c r="KC13" s="42" t="s">
        <v>1324</v>
      </c>
      <c r="KD13" s="42" t="s">
        <v>676</v>
      </c>
      <c r="KE13" s="41" t="s">
        <v>1325</v>
      </c>
      <c r="KF13" s="42" t="s">
        <v>1326</v>
      </c>
      <c r="KG13" s="42" t="s">
        <v>1327</v>
      </c>
      <c r="KH13" s="41" t="s">
        <v>1328</v>
      </c>
      <c r="KI13" s="42" t="s">
        <v>1329</v>
      </c>
      <c r="KJ13" s="42" t="s">
        <v>1330</v>
      </c>
      <c r="KK13" s="41" t="s">
        <v>1331</v>
      </c>
      <c r="KL13" s="42" t="s">
        <v>1332</v>
      </c>
      <c r="KM13" s="42" t="s">
        <v>1333</v>
      </c>
      <c r="KN13" s="41" t="s">
        <v>1334</v>
      </c>
      <c r="KO13" s="42" t="s">
        <v>1335</v>
      </c>
      <c r="KP13" s="42" t="s">
        <v>1336</v>
      </c>
      <c r="KQ13" s="41" t="s">
        <v>1185</v>
      </c>
      <c r="KR13" s="42" t="s">
        <v>1189</v>
      </c>
      <c r="KS13" s="42" t="s">
        <v>1337</v>
      </c>
      <c r="KT13" s="41" t="s">
        <v>1338</v>
      </c>
      <c r="KU13" s="42" t="s">
        <v>1339</v>
      </c>
      <c r="KV13" s="42" t="s">
        <v>1340</v>
      </c>
      <c r="KW13" s="41" t="s">
        <v>1341</v>
      </c>
      <c r="KX13" s="42" t="s">
        <v>1342</v>
      </c>
      <c r="KY13" s="42" t="s">
        <v>1343</v>
      </c>
      <c r="KZ13" s="41" t="s">
        <v>1344</v>
      </c>
      <c r="LA13" s="42" t="s">
        <v>1345</v>
      </c>
      <c r="LB13" s="42" t="s">
        <v>1346</v>
      </c>
      <c r="LC13" s="41" t="s">
        <v>1347</v>
      </c>
      <c r="LD13" s="42" t="s">
        <v>1348</v>
      </c>
      <c r="LE13" s="42" t="s">
        <v>1349</v>
      </c>
      <c r="LF13" s="41" t="s">
        <v>347</v>
      </c>
      <c r="LG13" s="42" t="s">
        <v>675</v>
      </c>
      <c r="LH13" s="42" t="s">
        <v>1350</v>
      </c>
      <c r="LI13" s="41" t="s">
        <v>1351</v>
      </c>
      <c r="LJ13" s="42" t="s">
        <v>1352</v>
      </c>
      <c r="LK13" s="42" t="s">
        <v>1353</v>
      </c>
      <c r="LL13" s="41" t="s">
        <v>1354</v>
      </c>
      <c r="LM13" s="42" t="s">
        <v>1355</v>
      </c>
      <c r="LN13" s="42" t="s">
        <v>1356</v>
      </c>
      <c r="LO13" s="41" t="s">
        <v>347</v>
      </c>
      <c r="LP13" s="42" t="s">
        <v>1350</v>
      </c>
      <c r="LQ13" s="42" t="s">
        <v>676</v>
      </c>
      <c r="LR13" s="41" t="s">
        <v>1357</v>
      </c>
      <c r="LS13" s="42" t="s">
        <v>1358</v>
      </c>
      <c r="LT13" s="42" t="s">
        <v>1359</v>
      </c>
      <c r="LU13" s="41" t="s">
        <v>1360</v>
      </c>
      <c r="LV13" s="42" t="s">
        <v>332</v>
      </c>
      <c r="LW13" s="42" t="s">
        <v>183</v>
      </c>
      <c r="LX13" s="41" t="s">
        <v>1361</v>
      </c>
      <c r="LY13" s="42" t="s">
        <v>1362</v>
      </c>
      <c r="LZ13" s="42" t="s">
        <v>1363</v>
      </c>
      <c r="MA13" s="41" t="s">
        <v>1290</v>
      </c>
      <c r="MB13" s="42" t="s">
        <v>1364</v>
      </c>
      <c r="MC13" s="42" t="s">
        <v>1365</v>
      </c>
      <c r="MD13" s="41" t="s">
        <v>1366</v>
      </c>
      <c r="ME13" s="42" t="s">
        <v>1367</v>
      </c>
      <c r="MF13" s="42" t="s">
        <v>1368</v>
      </c>
      <c r="MG13" s="41" t="s">
        <v>825</v>
      </c>
      <c r="MH13" s="42" t="s">
        <v>826</v>
      </c>
      <c r="MI13" s="42" t="s">
        <v>1369</v>
      </c>
      <c r="MJ13" s="41" t="s">
        <v>1370</v>
      </c>
      <c r="MK13" s="42" t="s">
        <v>1371</v>
      </c>
      <c r="ML13" s="42" t="s">
        <v>1372</v>
      </c>
      <c r="MM13" s="41" t="s">
        <v>1373</v>
      </c>
      <c r="MN13" s="42" t="s">
        <v>1374</v>
      </c>
      <c r="MO13" s="42" t="s">
        <v>1375</v>
      </c>
      <c r="MP13" s="41" t="s">
        <v>1376</v>
      </c>
      <c r="MQ13" s="42" t="s">
        <v>1377</v>
      </c>
      <c r="MR13" s="42" t="s">
        <v>1378</v>
      </c>
      <c r="MS13" s="41" t="s">
        <v>1379</v>
      </c>
      <c r="MT13" s="42" t="s">
        <v>1380</v>
      </c>
      <c r="MU13" s="42" t="s">
        <v>1381</v>
      </c>
      <c r="MV13" s="41" t="s">
        <v>1382</v>
      </c>
      <c r="MW13" s="42" t="s">
        <v>1383</v>
      </c>
      <c r="MX13" s="42" t="s">
        <v>1384</v>
      </c>
    </row>
    <row r="14" spans="1:362" ht="17.25" customHeight="1" x14ac:dyDescent="0.25">
      <c r="A14" s="49">
        <v>1</v>
      </c>
      <c r="B14" s="50" t="s">
        <v>3225</v>
      </c>
      <c r="C14" s="48"/>
      <c r="D14" s="48"/>
      <c r="E14" s="48">
        <v>1</v>
      </c>
      <c r="F14" s="48">
        <v>1</v>
      </c>
      <c r="G14" s="48"/>
      <c r="H14" s="48"/>
      <c r="I14" s="48">
        <v>1</v>
      </c>
      <c r="J14" s="48"/>
      <c r="K14" s="48"/>
      <c r="L14" s="48">
        <v>1</v>
      </c>
      <c r="M14" s="48"/>
      <c r="N14" s="48"/>
      <c r="O14" s="48"/>
      <c r="P14" s="48">
        <v>1</v>
      </c>
      <c r="Q14" s="48"/>
      <c r="R14" s="48">
        <v>1</v>
      </c>
      <c r="S14" s="48"/>
      <c r="T14" s="48"/>
      <c r="U14" s="48"/>
      <c r="V14" s="48">
        <v>1</v>
      </c>
      <c r="W14" s="48"/>
      <c r="X14" s="48"/>
      <c r="Y14" s="48">
        <v>1</v>
      </c>
      <c r="Z14" s="48"/>
      <c r="AA14" s="48"/>
      <c r="AB14" s="48">
        <v>1</v>
      </c>
      <c r="AC14" s="48"/>
      <c r="AD14" s="48"/>
      <c r="AE14" s="48">
        <v>1</v>
      </c>
      <c r="AF14" s="48"/>
      <c r="AG14" s="48"/>
      <c r="AH14" s="48">
        <v>1</v>
      </c>
      <c r="AI14" s="48"/>
      <c r="AJ14" s="48">
        <v>1</v>
      </c>
      <c r="AK14" s="48"/>
      <c r="AL14" s="48"/>
      <c r="AM14" s="48"/>
      <c r="AN14" s="48">
        <v>1</v>
      </c>
      <c r="AO14" s="48"/>
      <c r="AP14" s="48">
        <v>1</v>
      </c>
      <c r="AQ14" s="48"/>
      <c r="AR14" s="48"/>
      <c r="AS14" s="48"/>
      <c r="AT14" s="48"/>
      <c r="AU14" s="48">
        <v>1</v>
      </c>
      <c r="AV14" s="48"/>
      <c r="AW14" s="48">
        <v>1</v>
      </c>
      <c r="AX14" s="48"/>
      <c r="AY14" s="48">
        <v>1</v>
      </c>
      <c r="AZ14" s="48"/>
      <c r="BA14" s="48"/>
      <c r="BB14" s="48"/>
      <c r="BC14" s="48">
        <v>1</v>
      </c>
      <c r="BD14" s="48"/>
      <c r="BE14" s="48"/>
      <c r="BF14" s="48"/>
      <c r="BG14" s="48">
        <v>0</v>
      </c>
      <c r="BH14" s="48"/>
      <c r="BI14" s="48"/>
      <c r="BJ14" s="48">
        <v>0</v>
      </c>
      <c r="BK14" s="48"/>
      <c r="BL14" s="48">
        <v>1</v>
      </c>
      <c r="BM14" s="48"/>
      <c r="BN14" s="48"/>
      <c r="BO14" s="48">
        <v>1</v>
      </c>
      <c r="BP14" s="48"/>
      <c r="BQ14" s="48">
        <v>1</v>
      </c>
      <c r="BR14" s="48"/>
      <c r="BS14" s="48"/>
      <c r="BT14" s="48"/>
      <c r="BU14" s="48">
        <v>1</v>
      </c>
      <c r="BV14" s="48"/>
      <c r="BW14" s="48"/>
      <c r="BX14" s="48">
        <v>1</v>
      </c>
      <c r="BY14" s="48"/>
      <c r="BZ14" s="48"/>
      <c r="CA14" s="48"/>
      <c r="CB14" s="48">
        <v>1</v>
      </c>
      <c r="CC14" s="48"/>
      <c r="CD14" s="48">
        <v>1</v>
      </c>
      <c r="CE14" s="48"/>
      <c r="CF14" s="48">
        <v>1</v>
      </c>
      <c r="CG14" s="48"/>
      <c r="CH14" s="48"/>
      <c r="CI14" s="48">
        <v>1</v>
      </c>
      <c r="CJ14" s="48"/>
      <c r="CK14" s="48"/>
      <c r="CL14" s="48"/>
      <c r="CM14" s="48">
        <v>1</v>
      </c>
      <c r="CN14" s="48"/>
      <c r="CO14" s="48"/>
      <c r="CP14" s="48"/>
      <c r="CQ14" s="48">
        <v>1</v>
      </c>
      <c r="CR14" s="48"/>
      <c r="CS14" s="48">
        <v>1</v>
      </c>
      <c r="CT14" s="48"/>
      <c r="CU14" s="48"/>
      <c r="CV14" s="48"/>
      <c r="CW14" s="48">
        <v>1</v>
      </c>
      <c r="CX14" s="48"/>
      <c r="CY14" s="48">
        <v>1</v>
      </c>
      <c r="CZ14" s="48"/>
      <c r="DA14" s="48">
        <v>1</v>
      </c>
      <c r="DB14" s="48"/>
      <c r="DC14" s="48"/>
      <c r="DD14" s="48"/>
      <c r="DE14" s="48">
        <v>1</v>
      </c>
      <c r="DF14" s="48"/>
      <c r="DG14" s="48"/>
      <c r="DH14" s="48">
        <v>1</v>
      </c>
      <c r="DI14" s="48"/>
      <c r="DJ14" s="48"/>
      <c r="DK14" s="48"/>
      <c r="DL14" s="48">
        <v>1</v>
      </c>
      <c r="DM14" s="48">
        <v>1</v>
      </c>
      <c r="DN14" s="48"/>
      <c r="DO14" s="48"/>
      <c r="DP14" s="48">
        <v>1</v>
      </c>
      <c r="DQ14" s="48"/>
      <c r="DR14" s="48"/>
      <c r="DS14" s="48"/>
      <c r="DT14" s="48">
        <v>1</v>
      </c>
      <c r="DU14" s="48"/>
      <c r="DV14" s="48"/>
      <c r="DW14" s="48">
        <v>1</v>
      </c>
      <c r="DX14" s="48"/>
      <c r="DY14" s="48">
        <v>1</v>
      </c>
      <c r="DZ14" s="48"/>
      <c r="EA14" s="48"/>
      <c r="EB14" s="48">
        <v>1</v>
      </c>
      <c r="EC14" s="48"/>
      <c r="ED14" s="48"/>
      <c r="EE14" s="48">
        <v>1</v>
      </c>
      <c r="EF14" s="48"/>
      <c r="EG14" s="48"/>
      <c r="EH14" s="48"/>
      <c r="EI14" s="48">
        <v>1</v>
      </c>
      <c r="EJ14" s="48"/>
      <c r="EK14" s="48"/>
      <c r="EL14" s="48"/>
      <c r="EM14" s="48">
        <v>1</v>
      </c>
      <c r="EN14" s="48">
        <v>1</v>
      </c>
      <c r="EO14" s="48"/>
      <c r="EP14" s="48"/>
      <c r="EQ14" s="48"/>
      <c r="ER14" s="48">
        <v>1</v>
      </c>
      <c r="ES14" s="48"/>
      <c r="ET14" s="48"/>
      <c r="EU14" s="48"/>
      <c r="EV14" s="48">
        <v>1</v>
      </c>
      <c r="EW14" s="5"/>
      <c r="EX14" s="5">
        <v>1</v>
      </c>
      <c r="EY14" s="5"/>
      <c r="EZ14" s="5">
        <v>1</v>
      </c>
      <c r="FA14" s="5"/>
      <c r="FB14" s="5"/>
      <c r="FC14" s="5"/>
      <c r="FD14" s="5"/>
      <c r="FE14" s="5">
        <v>1</v>
      </c>
      <c r="FF14" s="5"/>
      <c r="FG14" s="5"/>
      <c r="FH14" s="5">
        <v>1</v>
      </c>
      <c r="FI14" s="5"/>
      <c r="FJ14" s="5">
        <v>1</v>
      </c>
      <c r="FK14" s="5"/>
      <c r="FL14" s="5"/>
      <c r="FM14" s="5"/>
      <c r="FN14" s="5">
        <v>1</v>
      </c>
      <c r="FO14" s="5">
        <v>1</v>
      </c>
      <c r="FP14" s="5"/>
      <c r="FQ14" s="5"/>
      <c r="FR14" s="5"/>
      <c r="FS14" s="5">
        <v>1</v>
      </c>
      <c r="FT14" s="5"/>
      <c r="FU14" s="5"/>
      <c r="FV14" s="5"/>
      <c r="FW14" s="5">
        <v>1</v>
      </c>
      <c r="FX14" s="5"/>
      <c r="FY14" s="5">
        <v>1</v>
      </c>
      <c r="FZ14" s="5"/>
      <c r="GA14" s="5">
        <v>1</v>
      </c>
      <c r="GB14" s="5"/>
      <c r="GC14" s="5"/>
      <c r="GD14" s="5"/>
      <c r="GE14" s="5"/>
      <c r="GF14" s="5">
        <v>1</v>
      </c>
      <c r="GG14" s="5"/>
      <c r="GH14" s="5">
        <v>1</v>
      </c>
      <c r="GI14" s="5"/>
      <c r="GJ14" s="5"/>
      <c r="GK14" s="5"/>
      <c r="GL14" s="5">
        <v>1</v>
      </c>
      <c r="GM14" s="5"/>
      <c r="GN14" s="5"/>
      <c r="GO14" s="5">
        <v>1</v>
      </c>
      <c r="GP14" s="5"/>
      <c r="GQ14" s="5">
        <v>1</v>
      </c>
      <c r="GR14" s="5"/>
      <c r="GS14" s="5"/>
      <c r="GT14" s="5">
        <v>1</v>
      </c>
      <c r="GU14" s="5"/>
      <c r="GV14" s="5"/>
      <c r="GW14" s="5"/>
      <c r="GX14" s="5">
        <v>1</v>
      </c>
      <c r="GY14" s="5"/>
      <c r="GZ14" s="5"/>
      <c r="HA14" s="5">
        <v>1</v>
      </c>
      <c r="HB14" s="5"/>
      <c r="HC14" s="5">
        <v>1</v>
      </c>
      <c r="HD14" s="5"/>
      <c r="HE14" s="5"/>
      <c r="HF14" s="5">
        <v>1</v>
      </c>
      <c r="HG14" s="5"/>
      <c r="HH14" s="5">
        <v>1</v>
      </c>
      <c r="HI14" s="5"/>
      <c r="HJ14" s="5"/>
      <c r="HK14" s="5"/>
      <c r="HL14" s="5"/>
      <c r="HM14" s="5">
        <v>1</v>
      </c>
      <c r="HN14" s="5">
        <v>1</v>
      </c>
      <c r="HO14" s="5"/>
      <c r="HP14" s="5"/>
      <c r="HQ14" s="5"/>
      <c r="HR14" s="5">
        <v>1</v>
      </c>
      <c r="HS14" s="5"/>
      <c r="HT14" s="5"/>
      <c r="HU14" s="5"/>
      <c r="HV14" s="5">
        <v>1</v>
      </c>
      <c r="HW14" s="5"/>
      <c r="HX14" s="5"/>
      <c r="HY14" s="5">
        <v>1</v>
      </c>
      <c r="HZ14" s="5"/>
      <c r="IA14" s="5">
        <v>1</v>
      </c>
      <c r="IB14" s="5"/>
      <c r="IC14" s="5"/>
      <c r="ID14" s="5">
        <v>1</v>
      </c>
      <c r="IE14" s="5"/>
      <c r="IF14" s="5"/>
      <c r="IG14" s="5"/>
      <c r="IH14" s="5">
        <v>1</v>
      </c>
      <c r="II14" s="5"/>
      <c r="IJ14" s="5"/>
      <c r="IK14" s="5">
        <v>1</v>
      </c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/>
      <c r="IW14" s="5">
        <v>1</v>
      </c>
      <c r="IX14" s="5"/>
      <c r="IY14" s="5">
        <v>1</v>
      </c>
      <c r="IZ14" s="5"/>
      <c r="JA14" s="5">
        <v>1</v>
      </c>
      <c r="JB14" s="5"/>
      <c r="JC14" s="5"/>
      <c r="JD14" s="5"/>
      <c r="JE14" s="5"/>
      <c r="JF14" s="5">
        <v>1</v>
      </c>
      <c r="JG14" s="5"/>
      <c r="JH14" s="5">
        <v>1</v>
      </c>
      <c r="JI14" s="5"/>
      <c r="JJ14" s="5"/>
      <c r="JK14" s="5"/>
      <c r="JL14" s="5">
        <v>1</v>
      </c>
      <c r="JM14" s="5"/>
      <c r="JN14" s="5"/>
      <c r="JO14" s="5">
        <v>1</v>
      </c>
      <c r="JP14" s="5"/>
      <c r="JQ14" s="5">
        <v>1</v>
      </c>
      <c r="JR14" s="5"/>
      <c r="JS14" s="5"/>
      <c r="JT14" s="5"/>
      <c r="JU14" s="5">
        <v>1</v>
      </c>
      <c r="JV14" s="5"/>
      <c r="JW14" s="5">
        <v>1</v>
      </c>
      <c r="JX14" s="5"/>
      <c r="JY14" s="5">
        <v>1</v>
      </c>
      <c r="JZ14" s="5"/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>
        <v>1</v>
      </c>
      <c r="KL14" s="5"/>
      <c r="KM14" s="5"/>
      <c r="KN14" s="5">
        <v>1</v>
      </c>
      <c r="KO14" s="5"/>
      <c r="KP14" s="5"/>
      <c r="KQ14" s="5"/>
      <c r="KR14" s="5">
        <v>1</v>
      </c>
      <c r="KS14" s="5"/>
      <c r="KT14" s="5"/>
      <c r="KU14" s="5"/>
      <c r="KV14" s="5">
        <v>1</v>
      </c>
      <c r="KW14" s="5"/>
      <c r="KX14" s="5">
        <v>1</v>
      </c>
      <c r="KY14" s="5"/>
      <c r="KZ14" s="5"/>
      <c r="LA14" s="5">
        <v>1</v>
      </c>
      <c r="LB14" s="5"/>
      <c r="LC14" s="5"/>
      <c r="LD14" s="5"/>
      <c r="LE14" s="5">
        <v>1</v>
      </c>
      <c r="LF14" s="5"/>
      <c r="LG14" s="5"/>
      <c r="LH14" s="5">
        <v>1</v>
      </c>
      <c r="LI14" s="5"/>
      <c r="LJ14" s="5">
        <v>1</v>
      </c>
      <c r="LK14" s="5"/>
      <c r="LL14" s="5"/>
      <c r="LM14" s="5"/>
      <c r="LN14" s="5">
        <v>1</v>
      </c>
      <c r="LO14" s="5">
        <v>1</v>
      </c>
      <c r="LP14" s="5"/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/>
      <c r="LZ14" s="5">
        <v>1</v>
      </c>
      <c r="MA14" s="5"/>
      <c r="MB14" s="5">
        <v>1</v>
      </c>
      <c r="MC14" s="5"/>
      <c r="MD14" s="5"/>
      <c r="ME14" s="5">
        <v>1</v>
      </c>
      <c r="MF14" s="5"/>
      <c r="MG14" s="5">
        <v>0</v>
      </c>
      <c r="MH14" s="5"/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>
        <v>1</v>
      </c>
      <c r="MW14" s="5"/>
      <c r="MX14" s="5"/>
    </row>
    <row r="15" spans="1:362" ht="12" customHeight="1" x14ac:dyDescent="0.25">
      <c r="A15" s="13">
        <v>2</v>
      </c>
      <c r="B15" s="14" t="s">
        <v>3226</v>
      </c>
      <c r="C15" s="9"/>
      <c r="D15" s="9"/>
      <c r="E15" s="9">
        <v>1</v>
      </c>
      <c r="F15" s="9">
        <v>1</v>
      </c>
      <c r="G15" s="9"/>
      <c r="H15" s="9"/>
      <c r="I15" s="9"/>
      <c r="J15" s="9"/>
      <c r="K15" s="9">
        <v>1</v>
      </c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/>
      <c r="AC15" s="9">
        <v>1</v>
      </c>
      <c r="AD15" s="9"/>
      <c r="AE15" s="9"/>
      <c r="AF15" s="9">
        <v>1</v>
      </c>
      <c r="AG15" s="9"/>
      <c r="AH15" s="9"/>
      <c r="AI15" s="9">
        <v>1</v>
      </c>
      <c r="AJ15" s="9">
        <v>1</v>
      </c>
      <c r="AK15" s="9"/>
      <c r="AL15" s="9"/>
      <c r="AM15" s="9"/>
      <c r="AN15" s="9"/>
      <c r="AO15" s="9">
        <v>1</v>
      </c>
      <c r="AP15" s="9"/>
      <c r="AQ15" s="9">
        <v>1</v>
      </c>
      <c r="AR15" s="9"/>
      <c r="AS15" s="9"/>
      <c r="AT15" s="9"/>
      <c r="AU15" s="9">
        <v>1</v>
      </c>
      <c r="AV15" s="9"/>
      <c r="AW15" s="9"/>
      <c r="AX15" s="9">
        <v>1</v>
      </c>
      <c r="AY15" s="9">
        <v>1</v>
      </c>
      <c r="AZ15" s="9"/>
      <c r="BA15" s="9"/>
      <c r="BB15" s="9"/>
      <c r="BC15" s="9"/>
      <c r="BD15" s="9">
        <v>1</v>
      </c>
      <c r="BE15" s="9"/>
      <c r="BF15" s="9"/>
      <c r="BG15" s="9">
        <v>0</v>
      </c>
      <c r="BH15" s="9"/>
      <c r="BI15" s="9"/>
      <c r="BJ15" s="9">
        <v>0</v>
      </c>
      <c r="BK15" s="9"/>
      <c r="BL15" s="9"/>
      <c r="BM15" s="9">
        <v>1</v>
      </c>
      <c r="BN15" s="9"/>
      <c r="BO15" s="9"/>
      <c r="BP15" s="9">
        <v>1</v>
      </c>
      <c r="BQ15" s="9"/>
      <c r="BR15" s="9"/>
      <c r="BS15" s="9">
        <v>1</v>
      </c>
      <c r="BT15" s="9"/>
      <c r="BU15" s="9"/>
      <c r="BV15" s="9">
        <v>1</v>
      </c>
      <c r="BW15" s="9"/>
      <c r="BX15" s="9"/>
      <c r="BY15" s="9">
        <v>1</v>
      </c>
      <c r="BZ15" s="9"/>
      <c r="CA15" s="9">
        <v>1</v>
      </c>
      <c r="CB15" s="9"/>
      <c r="CC15" s="9"/>
      <c r="CD15" s="9"/>
      <c r="CE15" s="9">
        <v>1</v>
      </c>
      <c r="CF15" s="9"/>
      <c r="CG15" s="9"/>
      <c r="CH15" s="9">
        <v>1</v>
      </c>
      <c r="CI15" s="9"/>
      <c r="CJ15" s="9"/>
      <c r="CK15" s="9">
        <v>1</v>
      </c>
      <c r="CL15" s="9"/>
      <c r="CM15" s="9"/>
      <c r="CN15" s="9">
        <v>1</v>
      </c>
      <c r="CO15" s="9"/>
      <c r="CP15" s="9">
        <v>1</v>
      </c>
      <c r="CQ15" s="9"/>
      <c r="CR15" s="9"/>
      <c r="CS15" s="9"/>
      <c r="CT15" s="9">
        <v>1</v>
      </c>
      <c r="CU15" s="9"/>
      <c r="CV15" s="9"/>
      <c r="CW15" s="9">
        <v>1</v>
      </c>
      <c r="CX15" s="9"/>
      <c r="CY15" s="9">
        <v>1</v>
      </c>
      <c r="CZ15" s="9"/>
      <c r="DA15" s="9"/>
      <c r="DB15" s="9"/>
      <c r="DC15" s="9">
        <v>1</v>
      </c>
      <c r="DD15" s="9"/>
      <c r="DE15" s="9"/>
      <c r="DF15" s="9">
        <v>1</v>
      </c>
      <c r="DG15" s="9"/>
      <c r="DH15" s="9"/>
      <c r="DI15" s="9">
        <v>1</v>
      </c>
      <c r="DJ15" s="9"/>
      <c r="DK15" s="9"/>
      <c r="DL15" s="9">
        <v>1</v>
      </c>
      <c r="DM15" s="9"/>
      <c r="DN15" s="9"/>
      <c r="DO15" s="9">
        <v>1</v>
      </c>
      <c r="DP15" s="9"/>
      <c r="DQ15" s="9">
        <v>1</v>
      </c>
      <c r="DR15" s="9"/>
      <c r="DS15" s="9"/>
      <c r="DT15" s="9">
        <v>1</v>
      </c>
      <c r="DU15" s="9"/>
      <c r="DV15" s="9"/>
      <c r="DW15" s="9"/>
      <c r="DX15" s="9">
        <v>1</v>
      </c>
      <c r="DY15" s="9"/>
      <c r="DZ15" s="9">
        <v>1</v>
      </c>
      <c r="EA15" s="9"/>
      <c r="EB15" s="9"/>
      <c r="EC15" s="9"/>
      <c r="ED15" s="9">
        <v>1</v>
      </c>
      <c r="EE15" s="9"/>
      <c r="EF15" s="9"/>
      <c r="EG15" s="9">
        <v>1</v>
      </c>
      <c r="EH15" s="9"/>
      <c r="EI15" s="9"/>
      <c r="EJ15" s="9">
        <v>1</v>
      </c>
      <c r="EK15" s="9"/>
      <c r="EL15" s="9"/>
      <c r="EM15" s="9">
        <v>1</v>
      </c>
      <c r="EN15" s="9"/>
      <c r="EO15" s="9"/>
      <c r="EP15" s="9">
        <v>1</v>
      </c>
      <c r="EQ15" s="9"/>
      <c r="ER15" s="9"/>
      <c r="ES15" s="9">
        <v>1</v>
      </c>
      <c r="ET15" s="9"/>
      <c r="EU15" s="9"/>
      <c r="EV15" s="9">
        <v>1</v>
      </c>
      <c r="EW15" s="9"/>
      <c r="EX15" s="9"/>
      <c r="EY15" s="9">
        <v>1</v>
      </c>
      <c r="EZ15" s="9"/>
      <c r="FA15" s="9"/>
      <c r="FB15" s="9">
        <v>1</v>
      </c>
      <c r="FC15" s="9"/>
      <c r="FD15" s="9"/>
      <c r="FE15" s="9">
        <v>1</v>
      </c>
      <c r="FF15" s="9"/>
      <c r="FG15" s="9"/>
      <c r="FH15" s="9">
        <v>1</v>
      </c>
      <c r="FI15" s="9"/>
      <c r="FJ15" s="9"/>
      <c r="FK15" s="9">
        <v>1</v>
      </c>
      <c r="FL15" s="9"/>
      <c r="FM15" s="9"/>
      <c r="FN15" s="9">
        <v>1</v>
      </c>
      <c r="FO15" s="9"/>
      <c r="FP15" s="9"/>
      <c r="FQ15" s="9">
        <v>1</v>
      </c>
      <c r="FR15" s="9"/>
      <c r="FS15" s="9"/>
      <c r="FT15" s="9">
        <v>1</v>
      </c>
      <c r="FU15" s="9"/>
      <c r="FV15" s="9"/>
      <c r="FW15" s="9">
        <v>1</v>
      </c>
      <c r="FX15" s="9"/>
      <c r="FY15" s="9">
        <v>1</v>
      </c>
      <c r="FZ15" s="9"/>
      <c r="GA15" s="9"/>
      <c r="GB15" s="9"/>
      <c r="GC15" s="9">
        <v>1</v>
      </c>
      <c r="GD15" s="9"/>
      <c r="GE15" s="9"/>
      <c r="GF15" s="9">
        <v>1</v>
      </c>
      <c r="GG15" s="9"/>
      <c r="GH15" s="9">
        <v>1</v>
      </c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>
        <v>1</v>
      </c>
      <c r="GR15" s="9"/>
      <c r="GS15" s="9"/>
      <c r="GT15" s="9"/>
      <c r="GU15" s="9">
        <v>1</v>
      </c>
      <c r="GV15" s="9"/>
      <c r="GW15" s="9">
        <v>1</v>
      </c>
      <c r="GX15" s="9"/>
      <c r="GY15" s="9"/>
      <c r="GZ15" s="9"/>
      <c r="HA15" s="9">
        <v>1</v>
      </c>
      <c r="HB15" s="9"/>
      <c r="HC15" s="9"/>
      <c r="HD15" s="9">
        <v>1</v>
      </c>
      <c r="HE15" s="9"/>
      <c r="HF15" s="9">
        <v>1</v>
      </c>
      <c r="HG15" s="9"/>
      <c r="HH15" s="9"/>
      <c r="HI15" s="9"/>
      <c r="HJ15" s="9">
        <v>1</v>
      </c>
      <c r="HK15" s="9"/>
      <c r="HL15" s="9"/>
      <c r="HM15" s="9">
        <v>1</v>
      </c>
      <c r="HN15" s="9"/>
      <c r="HO15" s="9"/>
      <c r="HP15" s="9">
        <v>1</v>
      </c>
      <c r="HQ15" s="9"/>
      <c r="HR15" s="9"/>
      <c r="HS15" s="9">
        <v>1</v>
      </c>
      <c r="HT15" s="9"/>
      <c r="HU15" s="9"/>
      <c r="HV15" s="9">
        <v>1</v>
      </c>
      <c r="HW15" s="9"/>
      <c r="HX15" s="9">
        <v>1</v>
      </c>
      <c r="HY15" s="9"/>
      <c r="HZ15" s="9"/>
      <c r="IA15" s="9">
        <v>1</v>
      </c>
      <c r="IB15" s="9"/>
      <c r="IC15" s="9"/>
      <c r="ID15" s="9"/>
      <c r="IE15" s="9">
        <v>1</v>
      </c>
      <c r="IF15" s="9"/>
      <c r="IG15" s="9">
        <v>1</v>
      </c>
      <c r="IH15" s="9"/>
      <c r="II15" s="9"/>
      <c r="IJ15" s="9"/>
      <c r="IK15" s="9">
        <v>1</v>
      </c>
      <c r="IL15" s="9"/>
      <c r="IM15" s="9"/>
      <c r="IN15" s="9">
        <v>1</v>
      </c>
      <c r="IO15" s="9"/>
      <c r="IP15" s="9"/>
      <c r="IQ15" s="9">
        <v>1</v>
      </c>
      <c r="IR15" s="9"/>
      <c r="IS15" s="9"/>
      <c r="IT15" s="9">
        <v>1</v>
      </c>
      <c r="IU15" s="9"/>
      <c r="IV15" s="9"/>
      <c r="IW15" s="9">
        <v>1</v>
      </c>
      <c r="IX15" s="9"/>
      <c r="IY15" s="9">
        <v>1</v>
      </c>
      <c r="IZ15" s="9"/>
      <c r="JA15" s="9"/>
      <c r="JB15" s="9">
        <v>1</v>
      </c>
      <c r="JC15" s="9"/>
      <c r="JD15" s="9"/>
      <c r="JE15" s="9"/>
      <c r="JF15" s="9">
        <v>1</v>
      </c>
      <c r="JG15" s="9"/>
      <c r="JH15" s="9">
        <v>1</v>
      </c>
      <c r="JI15" s="9"/>
      <c r="JJ15" s="9"/>
      <c r="JK15" s="9"/>
      <c r="JL15" s="9">
        <v>1</v>
      </c>
      <c r="JM15" s="9"/>
      <c r="JN15" s="9"/>
      <c r="JO15" s="9">
        <v>1</v>
      </c>
      <c r="JP15" s="9"/>
      <c r="JQ15" s="9">
        <v>1</v>
      </c>
      <c r="JR15" s="9"/>
      <c r="JS15" s="9"/>
      <c r="JT15" s="9">
        <v>1</v>
      </c>
      <c r="JU15" s="9"/>
      <c r="JV15" s="9"/>
      <c r="JW15" s="9">
        <v>1</v>
      </c>
      <c r="JX15" s="9"/>
      <c r="JY15" s="9"/>
      <c r="JZ15" s="9"/>
      <c r="KA15" s="9">
        <v>1</v>
      </c>
      <c r="KB15" s="9"/>
      <c r="KC15" s="9"/>
      <c r="KD15" s="9">
        <v>1</v>
      </c>
      <c r="KE15" s="9"/>
      <c r="KF15" s="9">
        <v>1</v>
      </c>
      <c r="KG15" s="9"/>
      <c r="KH15" s="9"/>
      <c r="KI15" s="9"/>
      <c r="KJ15" s="9">
        <v>1</v>
      </c>
      <c r="KK15" s="9"/>
      <c r="KL15" s="9"/>
      <c r="KM15" s="9">
        <v>1</v>
      </c>
      <c r="KN15" s="9"/>
      <c r="KO15" s="9"/>
      <c r="KP15" s="9">
        <v>1</v>
      </c>
      <c r="KQ15" s="9"/>
      <c r="KR15" s="9"/>
      <c r="KS15" s="9">
        <v>1</v>
      </c>
      <c r="KT15" s="9"/>
      <c r="KU15" s="9"/>
      <c r="KV15" s="9">
        <v>1</v>
      </c>
      <c r="KW15" s="9"/>
      <c r="KX15" s="9">
        <v>1</v>
      </c>
      <c r="KY15" s="9"/>
      <c r="KZ15" s="9"/>
      <c r="LA15" s="9"/>
      <c r="LB15" s="9">
        <v>1</v>
      </c>
      <c r="LC15" s="9"/>
      <c r="LD15" s="9"/>
      <c r="LE15" s="9">
        <v>1</v>
      </c>
      <c r="LF15" s="9"/>
      <c r="LG15" s="9"/>
      <c r="LH15" s="9">
        <v>1</v>
      </c>
      <c r="LI15" s="9"/>
      <c r="LJ15" s="9"/>
      <c r="LK15" s="9">
        <v>1</v>
      </c>
      <c r="LL15" s="9"/>
      <c r="LM15" s="9"/>
      <c r="LN15" s="9">
        <v>1</v>
      </c>
      <c r="LO15" s="9"/>
      <c r="LP15" s="9"/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/>
      <c r="MB15" s="9">
        <v>1</v>
      </c>
      <c r="MC15" s="9"/>
      <c r="MD15" s="9"/>
      <c r="ME15" s="9"/>
      <c r="MF15" s="9">
        <v>1</v>
      </c>
      <c r="MG15" s="9">
        <v>0</v>
      </c>
      <c r="MH15" s="9"/>
      <c r="MI15" s="9"/>
      <c r="MJ15" s="9"/>
      <c r="MK15" s="9">
        <v>1</v>
      </c>
      <c r="ML15" s="9"/>
      <c r="MM15" s="9"/>
      <c r="MN15" s="9"/>
      <c r="MO15" s="9">
        <v>1</v>
      </c>
      <c r="MP15" s="9"/>
      <c r="MQ15" s="9">
        <v>1</v>
      </c>
      <c r="MR15" s="9"/>
      <c r="MS15" s="9"/>
      <c r="MT15" s="9"/>
      <c r="MU15" s="9">
        <v>1</v>
      </c>
      <c r="MV15" s="9"/>
      <c r="MW15" s="9">
        <v>1</v>
      </c>
      <c r="MX15" s="9"/>
    </row>
    <row r="16" spans="1:362" ht="14.25" customHeight="1" x14ac:dyDescent="0.25">
      <c r="A16" s="13">
        <v>3</v>
      </c>
      <c r="B16" s="14" t="s">
        <v>3227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>
        <v>1</v>
      </c>
      <c r="AK16" s="9"/>
      <c r="AL16" s="9"/>
      <c r="AM16" s="9"/>
      <c r="AN16" s="9"/>
      <c r="AO16" s="9">
        <v>1</v>
      </c>
      <c r="AP16" s="9"/>
      <c r="AQ16" s="9">
        <v>1</v>
      </c>
      <c r="AR16" s="9"/>
      <c r="AS16" s="9"/>
      <c r="AT16" s="9"/>
      <c r="AU16" s="9">
        <v>1</v>
      </c>
      <c r="AV16" s="9"/>
      <c r="AW16" s="9"/>
      <c r="AX16" s="9">
        <v>1</v>
      </c>
      <c r="AY16" s="9"/>
      <c r="AZ16" s="9">
        <v>1</v>
      </c>
      <c r="BA16" s="9"/>
      <c r="BB16" s="9"/>
      <c r="BC16" s="9"/>
      <c r="BD16" s="9">
        <v>1</v>
      </c>
      <c r="BE16" s="9"/>
      <c r="BF16" s="9"/>
      <c r="BG16" s="9">
        <v>0</v>
      </c>
      <c r="BH16" s="9"/>
      <c r="BI16" s="9"/>
      <c r="BJ16" s="9">
        <v>0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/>
      <c r="CE16" s="9">
        <v>1</v>
      </c>
      <c r="CF16" s="9"/>
      <c r="CG16" s="9"/>
      <c r="CH16" s="9">
        <v>1</v>
      </c>
      <c r="CI16" s="9"/>
      <c r="CJ16" s="9">
        <v>1</v>
      </c>
      <c r="CK16" s="9"/>
      <c r="CL16" s="9"/>
      <c r="CM16" s="9"/>
      <c r="CN16" s="9">
        <v>1</v>
      </c>
      <c r="CO16" s="9"/>
      <c r="CP16" s="9">
        <v>1</v>
      </c>
      <c r="CQ16" s="9"/>
      <c r="CR16" s="9"/>
      <c r="CS16" s="9">
        <v>1</v>
      </c>
      <c r="CT16" s="9"/>
      <c r="CU16" s="9"/>
      <c r="CV16" s="9"/>
      <c r="CW16" s="9">
        <v>1</v>
      </c>
      <c r="CX16" s="9"/>
      <c r="CY16" s="9">
        <v>1</v>
      </c>
      <c r="CZ16" s="9"/>
      <c r="DA16" s="9"/>
      <c r="DB16" s="9">
        <v>1</v>
      </c>
      <c r="DC16" s="9"/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9"/>
      <c r="DQ16" s="9"/>
      <c r="DR16" s="9">
        <v>1</v>
      </c>
      <c r="DS16" s="9"/>
      <c r="DT16" s="9"/>
      <c r="DU16" s="9">
        <v>1</v>
      </c>
      <c r="DV16" s="9"/>
      <c r="DW16" s="9"/>
      <c r="DX16" s="9">
        <v>1</v>
      </c>
      <c r="DY16" s="9"/>
      <c r="DZ16" s="9">
        <v>1</v>
      </c>
      <c r="EA16" s="9"/>
      <c r="EB16" s="9"/>
      <c r="EC16" s="9"/>
      <c r="ED16" s="9">
        <v>1</v>
      </c>
      <c r="EE16" s="9"/>
      <c r="EF16" s="9"/>
      <c r="EG16" s="9">
        <v>1</v>
      </c>
      <c r="EH16" s="9"/>
      <c r="EI16" s="9"/>
      <c r="EJ16" s="9">
        <v>1</v>
      </c>
      <c r="EK16" s="9"/>
      <c r="EL16" s="9"/>
      <c r="EM16" s="9">
        <v>1</v>
      </c>
      <c r="EN16" s="9"/>
      <c r="EO16" s="9"/>
      <c r="EP16" s="9">
        <v>1</v>
      </c>
      <c r="EQ16" s="9"/>
      <c r="ER16" s="9"/>
      <c r="ES16" s="9">
        <v>1</v>
      </c>
      <c r="ET16" s="9"/>
      <c r="EU16" s="9"/>
      <c r="EV16" s="9">
        <v>1</v>
      </c>
      <c r="EW16" s="9"/>
      <c r="EX16" s="9">
        <v>1</v>
      </c>
      <c r="EY16" s="9"/>
      <c r="EZ16" s="9"/>
      <c r="FA16" s="9"/>
      <c r="FB16" s="9">
        <v>1</v>
      </c>
      <c r="FC16" s="9"/>
      <c r="FD16" s="9"/>
      <c r="FE16" s="9">
        <v>1</v>
      </c>
      <c r="FF16" s="9"/>
      <c r="FG16" s="9"/>
      <c r="FH16" s="9">
        <v>1</v>
      </c>
      <c r="FI16" s="9"/>
      <c r="FJ16" s="9"/>
      <c r="FK16" s="9">
        <v>1</v>
      </c>
      <c r="FL16" s="9"/>
      <c r="FM16" s="9"/>
      <c r="FN16" s="9">
        <v>1</v>
      </c>
      <c r="FO16" s="9"/>
      <c r="FP16" s="9">
        <v>1</v>
      </c>
      <c r="FQ16" s="9"/>
      <c r="FR16" s="9"/>
      <c r="FS16" s="9">
        <v>1</v>
      </c>
      <c r="FT16" s="9"/>
      <c r="FU16" s="9"/>
      <c r="FV16" s="9"/>
      <c r="FW16" s="9">
        <v>1</v>
      </c>
      <c r="FX16" s="9"/>
      <c r="FY16" s="9">
        <v>1</v>
      </c>
      <c r="FZ16" s="9"/>
      <c r="GA16" s="9"/>
      <c r="GB16" s="9"/>
      <c r="GC16" s="9">
        <v>1</v>
      </c>
      <c r="GD16" s="9"/>
      <c r="GE16" s="9"/>
      <c r="GF16" s="9">
        <v>1</v>
      </c>
      <c r="GG16" s="9"/>
      <c r="GH16" s="9">
        <v>1</v>
      </c>
      <c r="GI16" s="9"/>
      <c r="GJ16" s="9"/>
      <c r="GK16" s="9"/>
      <c r="GL16" s="9">
        <v>1</v>
      </c>
      <c r="GM16" s="9"/>
      <c r="GN16" s="9"/>
      <c r="GO16" s="9">
        <v>1</v>
      </c>
      <c r="GP16" s="9"/>
      <c r="GQ16" s="9">
        <v>1</v>
      </c>
      <c r="GR16" s="9"/>
      <c r="GS16" s="9"/>
      <c r="GT16" s="9"/>
      <c r="GU16" s="9">
        <v>1</v>
      </c>
      <c r="GV16" s="9"/>
      <c r="GW16" s="9"/>
      <c r="GX16" s="9">
        <v>1</v>
      </c>
      <c r="GY16" s="9"/>
      <c r="GZ16" s="9"/>
      <c r="HA16" s="9">
        <v>1</v>
      </c>
      <c r="HB16" s="9"/>
      <c r="HC16" s="9"/>
      <c r="HD16" s="9">
        <v>1</v>
      </c>
      <c r="HE16" s="9"/>
      <c r="HF16" s="9">
        <v>1</v>
      </c>
      <c r="HG16" s="9"/>
      <c r="HH16" s="9"/>
      <c r="HI16" s="9">
        <v>1</v>
      </c>
      <c r="HJ16" s="9"/>
      <c r="HK16" s="9"/>
      <c r="HL16" s="9"/>
      <c r="HM16" s="9">
        <v>1</v>
      </c>
      <c r="HN16" s="9"/>
      <c r="HO16" s="9"/>
      <c r="HP16" s="9">
        <v>1</v>
      </c>
      <c r="HQ16" s="9"/>
      <c r="HR16" s="9"/>
      <c r="HS16" s="9">
        <v>1</v>
      </c>
      <c r="HT16" s="9"/>
      <c r="HU16" s="9"/>
      <c r="HV16" s="9">
        <v>1</v>
      </c>
      <c r="HW16" s="9"/>
      <c r="HX16" s="9">
        <v>1</v>
      </c>
      <c r="HY16" s="9"/>
      <c r="HZ16" s="9"/>
      <c r="IA16" s="9">
        <v>1</v>
      </c>
      <c r="IB16" s="9"/>
      <c r="IC16" s="9"/>
      <c r="ID16" s="9"/>
      <c r="IE16" s="9">
        <v>1</v>
      </c>
      <c r="IF16" s="9"/>
      <c r="IG16" s="9">
        <v>1</v>
      </c>
      <c r="IH16" s="9"/>
      <c r="II16" s="9"/>
      <c r="IJ16" s="9"/>
      <c r="IK16" s="9">
        <v>1</v>
      </c>
      <c r="IL16" s="9"/>
      <c r="IM16" s="9"/>
      <c r="IN16" s="9">
        <v>1</v>
      </c>
      <c r="IO16" s="9"/>
      <c r="IP16" s="9">
        <v>1</v>
      </c>
      <c r="IQ16" s="9"/>
      <c r="IR16" s="9"/>
      <c r="IS16" s="9"/>
      <c r="IT16" s="9">
        <v>1</v>
      </c>
      <c r="IU16" s="9"/>
      <c r="IV16" s="9"/>
      <c r="IW16" s="9">
        <v>1</v>
      </c>
      <c r="IX16" s="9"/>
      <c r="IY16" s="9">
        <v>1</v>
      </c>
      <c r="IZ16" s="9"/>
      <c r="JA16" s="9"/>
      <c r="JB16" s="9">
        <v>1</v>
      </c>
      <c r="JC16" s="9"/>
      <c r="JD16" s="9"/>
      <c r="JE16" s="9"/>
      <c r="JF16" s="9">
        <v>1</v>
      </c>
      <c r="JG16" s="9"/>
      <c r="JH16" s="9">
        <v>1</v>
      </c>
      <c r="JI16" s="9"/>
      <c r="JJ16" s="9"/>
      <c r="JK16" s="9"/>
      <c r="JL16" s="9">
        <v>1</v>
      </c>
      <c r="JM16" s="9"/>
      <c r="JN16" s="9"/>
      <c r="JO16" s="9">
        <v>1</v>
      </c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/>
      <c r="KA16" s="9">
        <v>1</v>
      </c>
      <c r="KB16" s="9"/>
      <c r="KC16" s="9"/>
      <c r="KD16" s="9">
        <v>1</v>
      </c>
      <c r="KE16" s="9"/>
      <c r="KF16" s="9">
        <v>1</v>
      </c>
      <c r="KG16" s="9"/>
      <c r="KH16" s="9"/>
      <c r="KI16" s="9"/>
      <c r="KJ16" s="9">
        <v>1</v>
      </c>
      <c r="KK16" s="9"/>
      <c r="KL16" s="9"/>
      <c r="KM16" s="9">
        <v>1</v>
      </c>
      <c r="KN16" s="9"/>
      <c r="KO16" s="9"/>
      <c r="KP16" s="9">
        <v>1</v>
      </c>
      <c r="KQ16" s="9"/>
      <c r="KR16" s="9"/>
      <c r="KS16" s="9">
        <v>1</v>
      </c>
      <c r="KT16" s="9"/>
      <c r="KU16" s="9"/>
      <c r="KV16" s="9">
        <v>1</v>
      </c>
      <c r="KW16" s="9"/>
      <c r="KX16" s="9">
        <v>1</v>
      </c>
      <c r="KY16" s="9"/>
      <c r="KZ16" s="9"/>
      <c r="LA16" s="9"/>
      <c r="LB16" s="9">
        <v>1</v>
      </c>
      <c r="LC16" s="9"/>
      <c r="LD16" s="9">
        <v>1</v>
      </c>
      <c r="LE16" s="9"/>
      <c r="LF16" s="9"/>
      <c r="LG16" s="9"/>
      <c r="LH16" s="9">
        <v>1</v>
      </c>
      <c r="LI16" s="9"/>
      <c r="LJ16" s="9"/>
      <c r="LK16" s="9">
        <v>1</v>
      </c>
      <c r="LL16" s="9"/>
      <c r="LM16" s="9"/>
      <c r="LN16" s="9">
        <v>1</v>
      </c>
      <c r="LO16" s="9"/>
      <c r="LP16" s="9"/>
      <c r="LQ16" s="9">
        <v>1</v>
      </c>
      <c r="LR16" s="9"/>
      <c r="LS16" s="9">
        <v>1</v>
      </c>
      <c r="LT16" s="9"/>
      <c r="LU16" s="9"/>
      <c r="LV16" s="9"/>
      <c r="LW16" s="9">
        <v>1</v>
      </c>
      <c r="LX16" s="9"/>
      <c r="LY16" s="9"/>
      <c r="LZ16" s="9">
        <v>1</v>
      </c>
      <c r="MA16" s="9"/>
      <c r="MB16" s="9">
        <v>1</v>
      </c>
      <c r="MC16" s="9"/>
      <c r="MD16" s="9"/>
      <c r="ME16" s="9"/>
      <c r="MF16" s="9">
        <v>1</v>
      </c>
      <c r="MG16" s="9">
        <v>0</v>
      </c>
      <c r="MH16" s="9"/>
      <c r="MI16" s="9"/>
      <c r="MJ16" s="9"/>
      <c r="MK16" s="9">
        <v>1</v>
      </c>
      <c r="ML16" s="9"/>
      <c r="MM16" s="9"/>
      <c r="MN16" s="9"/>
      <c r="MO16" s="9">
        <v>1</v>
      </c>
      <c r="MP16" s="9"/>
      <c r="MQ16" s="9">
        <v>1</v>
      </c>
      <c r="MR16" s="9"/>
      <c r="MS16" s="9"/>
      <c r="MT16" s="9"/>
      <c r="MU16" s="9">
        <v>1</v>
      </c>
      <c r="MV16" s="9"/>
      <c r="MW16" s="9">
        <v>1</v>
      </c>
      <c r="MX16" s="9"/>
    </row>
    <row r="17" spans="1:362" ht="14.25" customHeight="1" x14ac:dyDescent="0.25">
      <c r="A17" s="13">
        <v>4</v>
      </c>
      <c r="B17" s="14" t="s">
        <v>3231</v>
      </c>
      <c r="C17" s="9"/>
      <c r="D17" s="9">
        <v>1</v>
      </c>
      <c r="E17" s="9"/>
      <c r="F17" s="9"/>
      <c r="G17" s="9">
        <v>1</v>
      </c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/>
      <c r="AE17" s="9">
        <v>1</v>
      </c>
      <c r="AF17" s="9"/>
      <c r="AG17" s="9"/>
      <c r="AH17" s="9">
        <v>1</v>
      </c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/>
      <c r="AT17" s="9">
        <v>1</v>
      </c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/>
      <c r="BF17" s="9"/>
      <c r="BG17" s="9">
        <v>0</v>
      </c>
      <c r="BH17" s="9"/>
      <c r="BI17" s="9"/>
      <c r="BJ17" s="9">
        <v>0</v>
      </c>
      <c r="BK17" s="9"/>
      <c r="BL17" s="9">
        <v>1</v>
      </c>
      <c r="BM17" s="9"/>
      <c r="BN17" s="9"/>
      <c r="BO17" s="9">
        <v>1</v>
      </c>
      <c r="BP17" s="9"/>
      <c r="BQ17" s="9">
        <v>1</v>
      </c>
      <c r="BR17" s="9"/>
      <c r="BS17" s="9"/>
      <c r="BT17" s="9">
        <v>1</v>
      </c>
      <c r="BU17" s="9"/>
      <c r="BV17" s="9"/>
      <c r="BW17" s="9"/>
      <c r="BX17" s="9">
        <v>1</v>
      </c>
      <c r="BY17" s="9"/>
      <c r="BZ17" s="9"/>
      <c r="CA17" s="9"/>
      <c r="CB17" s="9">
        <v>1</v>
      </c>
      <c r="CC17" s="9"/>
      <c r="CD17" s="9">
        <v>1</v>
      </c>
      <c r="CE17" s="9"/>
      <c r="CF17" s="9">
        <v>1</v>
      </c>
      <c r="CG17" s="9"/>
      <c r="CH17" s="9"/>
      <c r="CI17" s="9">
        <v>1</v>
      </c>
      <c r="CJ17" s="9"/>
      <c r="CK17" s="9"/>
      <c r="CL17" s="9"/>
      <c r="CM17" s="9">
        <v>1</v>
      </c>
      <c r="CN17" s="9"/>
      <c r="CO17" s="9"/>
      <c r="CP17" s="9"/>
      <c r="CQ17" s="9">
        <v>1</v>
      </c>
      <c r="CR17" s="9">
        <v>1</v>
      </c>
      <c r="CS17" s="9"/>
      <c r="CT17" s="9"/>
      <c r="CU17" s="9"/>
      <c r="CV17" s="9"/>
      <c r="CW17" s="9">
        <v>1</v>
      </c>
      <c r="CX17" s="9"/>
      <c r="CY17" s="9">
        <v>1</v>
      </c>
      <c r="CZ17" s="9"/>
      <c r="DA17" s="9">
        <v>1</v>
      </c>
      <c r="DB17" s="9"/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/>
      <c r="DL17" s="9">
        <v>1</v>
      </c>
      <c r="DM17" s="9"/>
      <c r="DN17" s="9"/>
      <c r="DO17" s="9"/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>
        <v>1</v>
      </c>
      <c r="EA17" s="9"/>
      <c r="EB17" s="9"/>
      <c r="EC17" s="9"/>
      <c r="ED17" s="9">
        <v>1</v>
      </c>
      <c r="EE17" s="9"/>
      <c r="EF17" s="9"/>
      <c r="EG17" s="9">
        <v>1</v>
      </c>
      <c r="EH17" s="9"/>
      <c r="EI17" s="9">
        <v>1</v>
      </c>
      <c r="EJ17" s="9"/>
      <c r="EK17" s="9"/>
      <c r="EL17" s="9">
        <v>1</v>
      </c>
      <c r="EM17" s="9"/>
      <c r="EN17" s="9">
        <v>1</v>
      </c>
      <c r="EO17" s="9"/>
      <c r="EP17" s="9"/>
      <c r="EQ17" s="9"/>
      <c r="ER17" s="9">
        <v>1</v>
      </c>
      <c r="ES17" s="9"/>
      <c r="ET17" s="9"/>
      <c r="EU17" s="9"/>
      <c r="EV17" s="9">
        <v>1</v>
      </c>
      <c r="EW17" s="9"/>
      <c r="EX17" s="9">
        <v>1</v>
      </c>
      <c r="EY17" s="9"/>
      <c r="EZ17" s="9">
        <v>1</v>
      </c>
      <c r="FA17" s="9"/>
      <c r="FB17" s="9"/>
      <c r="FC17" s="9"/>
      <c r="FD17" s="9">
        <v>1</v>
      </c>
      <c r="FE17" s="9"/>
      <c r="FF17" s="9"/>
      <c r="FG17" s="9"/>
      <c r="FH17" s="9">
        <v>1</v>
      </c>
      <c r="FI17" s="9"/>
      <c r="FJ17" s="9">
        <v>1</v>
      </c>
      <c r="FK17" s="9"/>
      <c r="FL17" s="9"/>
      <c r="FM17" s="9">
        <v>1</v>
      </c>
      <c r="FN17" s="9"/>
      <c r="FO17" s="9">
        <v>1</v>
      </c>
      <c r="FP17" s="9"/>
      <c r="FQ17" s="9"/>
      <c r="FR17" s="9"/>
      <c r="FS17" s="9">
        <v>1</v>
      </c>
      <c r="FT17" s="9"/>
      <c r="FU17" s="9"/>
      <c r="FV17" s="9"/>
      <c r="FW17" s="9">
        <v>1</v>
      </c>
      <c r="FX17" s="9"/>
      <c r="FY17" s="9">
        <v>1</v>
      </c>
      <c r="FZ17" s="9"/>
      <c r="GA17" s="9">
        <v>1</v>
      </c>
      <c r="GB17" s="9"/>
      <c r="GC17" s="9"/>
      <c r="GD17" s="9"/>
      <c r="GE17" s="9"/>
      <c r="GF17" s="9">
        <v>1</v>
      </c>
      <c r="GG17" s="9">
        <v>1</v>
      </c>
      <c r="GH17" s="9"/>
      <c r="GI17" s="9"/>
      <c r="GJ17" s="9"/>
      <c r="GK17" s="9">
        <v>1</v>
      </c>
      <c r="GL17" s="9"/>
      <c r="GM17" s="9"/>
      <c r="GN17" s="9"/>
      <c r="GO17" s="9">
        <v>1</v>
      </c>
      <c r="GP17" s="9"/>
      <c r="GQ17" s="9">
        <v>1</v>
      </c>
      <c r="GR17" s="9"/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>
        <v>1</v>
      </c>
      <c r="HD17" s="9"/>
      <c r="HE17" s="9"/>
      <c r="HF17" s="9">
        <v>1</v>
      </c>
      <c r="HG17" s="9"/>
      <c r="HH17" s="9">
        <v>1</v>
      </c>
      <c r="HI17" s="9"/>
      <c r="HJ17" s="9"/>
      <c r="HK17" s="9"/>
      <c r="HL17" s="9">
        <v>1</v>
      </c>
      <c r="HM17" s="9"/>
      <c r="HN17" s="9">
        <v>1</v>
      </c>
      <c r="HO17" s="9"/>
      <c r="HP17" s="9"/>
      <c r="HQ17" s="9"/>
      <c r="HR17" s="9">
        <v>1</v>
      </c>
      <c r="HS17" s="9"/>
      <c r="HT17" s="9"/>
      <c r="HU17" s="9"/>
      <c r="HV17" s="9">
        <v>1</v>
      </c>
      <c r="HW17" s="9">
        <v>1</v>
      </c>
      <c r="HX17" s="9"/>
      <c r="HY17" s="9"/>
      <c r="HZ17" s="9"/>
      <c r="IA17" s="9">
        <v>1</v>
      </c>
      <c r="IB17" s="9"/>
      <c r="IC17" s="9"/>
      <c r="ID17" s="9">
        <v>1</v>
      </c>
      <c r="IE17" s="9"/>
      <c r="IF17" s="9">
        <v>1</v>
      </c>
      <c r="IG17" s="9"/>
      <c r="IH17" s="9"/>
      <c r="II17" s="9"/>
      <c r="IJ17" s="9"/>
      <c r="IK17" s="9">
        <v>1</v>
      </c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/>
      <c r="IW17" s="9">
        <v>1</v>
      </c>
      <c r="IX17" s="9"/>
      <c r="IY17" s="9"/>
      <c r="IZ17" s="9">
        <v>1</v>
      </c>
      <c r="JA17" s="9">
        <v>1</v>
      </c>
      <c r="JB17" s="9"/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/>
      <c r="JL17" s="9">
        <v>1</v>
      </c>
      <c r="JM17" s="9">
        <v>1</v>
      </c>
      <c r="JN17" s="9"/>
      <c r="JO17" s="9"/>
      <c r="JP17" s="9"/>
      <c r="JQ17" s="9"/>
      <c r="JR17" s="9">
        <v>1</v>
      </c>
      <c r="JS17" s="9"/>
      <c r="JT17" s="9"/>
      <c r="JU17" s="9">
        <v>1</v>
      </c>
      <c r="JV17" s="9"/>
      <c r="JW17" s="9">
        <v>1</v>
      </c>
      <c r="JX17" s="9"/>
      <c r="JY17" s="9">
        <v>1</v>
      </c>
      <c r="JZ17" s="9"/>
      <c r="KA17" s="9"/>
      <c r="KB17" s="9"/>
      <c r="KC17" s="9">
        <v>1</v>
      </c>
      <c r="KD17" s="9"/>
      <c r="KE17" s="9"/>
      <c r="KF17" s="9"/>
      <c r="KG17" s="9">
        <v>1</v>
      </c>
      <c r="KH17" s="9"/>
      <c r="KI17" s="9">
        <v>1</v>
      </c>
      <c r="KJ17" s="9"/>
      <c r="KK17" s="9">
        <v>1</v>
      </c>
      <c r="KL17" s="9"/>
      <c r="KM17" s="9"/>
      <c r="KN17" s="9">
        <v>1</v>
      </c>
      <c r="KO17" s="9"/>
      <c r="KP17" s="9"/>
      <c r="KQ17" s="9"/>
      <c r="KR17" s="9">
        <v>1</v>
      </c>
      <c r="KS17" s="9"/>
      <c r="KT17" s="9"/>
      <c r="KU17" s="9"/>
      <c r="KV17" s="9">
        <v>1</v>
      </c>
      <c r="KW17" s="9"/>
      <c r="KX17" s="9">
        <v>1</v>
      </c>
      <c r="KY17" s="9"/>
      <c r="KZ17" s="9"/>
      <c r="LA17" s="9"/>
      <c r="LB17" s="9">
        <v>1</v>
      </c>
      <c r="LC17" s="9"/>
      <c r="LD17" s="9">
        <v>1</v>
      </c>
      <c r="LE17" s="9"/>
      <c r="LF17" s="9"/>
      <c r="LG17" s="9"/>
      <c r="LH17" s="9">
        <v>1</v>
      </c>
      <c r="LI17" s="9"/>
      <c r="LJ17" s="9">
        <v>1</v>
      </c>
      <c r="LK17" s="9"/>
      <c r="LL17" s="9"/>
      <c r="LM17" s="9"/>
      <c r="LN17" s="9">
        <v>1</v>
      </c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>
        <v>1</v>
      </c>
      <c r="MB17" s="9"/>
      <c r="MC17" s="9"/>
      <c r="MD17" s="9"/>
      <c r="ME17" s="9">
        <v>1</v>
      </c>
      <c r="MF17" s="9"/>
      <c r="MG17" s="9">
        <v>0</v>
      </c>
      <c r="MH17" s="9"/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>
        <v>1</v>
      </c>
      <c r="MW17" s="9"/>
      <c r="MX17" s="9"/>
    </row>
    <row r="18" spans="1:362" ht="15.75" customHeight="1" x14ac:dyDescent="0.25">
      <c r="A18" s="13">
        <v>5</v>
      </c>
      <c r="B18" s="14" t="s">
        <v>3228</v>
      </c>
      <c r="C18" s="9"/>
      <c r="D18" s="9"/>
      <c r="E18" s="9">
        <v>1</v>
      </c>
      <c r="F18" s="9"/>
      <c r="G18" s="9"/>
      <c r="H18" s="9">
        <v>1</v>
      </c>
      <c r="I18" s="9"/>
      <c r="J18" s="9"/>
      <c r="K18" s="9">
        <v>1</v>
      </c>
      <c r="L18" s="9"/>
      <c r="M18" s="9"/>
      <c r="N18" s="9">
        <v>1</v>
      </c>
      <c r="O18" s="9"/>
      <c r="P18" s="9"/>
      <c r="Q18" s="9">
        <v>1</v>
      </c>
      <c r="R18" s="9"/>
      <c r="S18" s="9">
        <v>1</v>
      </c>
      <c r="T18" s="9"/>
      <c r="U18" s="9"/>
      <c r="V18" s="9"/>
      <c r="W18" s="9">
        <v>1</v>
      </c>
      <c r="X18" s="9"/>
      <c r="Y18" s="9">
        <v>1</v>
      </c>
      <c r="Z18" s="9"/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>
        <v>1</v>
      </c>
      <c r="AK18" s="9"/>
      <c r="AL18" s="9"/>
      <c r="AM18" s="9"/>
      <c r="AN18" s="9"/>
      <c r="AO18" s="9">
        <v>1</v>
      </c>
      <c r="AP18" s="9"/>
      <c r="AQ18" s="9">
        <v>1</v>
      </c>
      <c r="AR18" s="9"/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0</v>
      </c>
      <c r="BH18" s="9"/>
      <c r="BI18" s="9"/>
      <c r="BJ18" s="9">
        <v>0</v>
      </c>
      <c r="BK18" s="9"/>
      <c r="BL18" s="9">
        <v>1</v>
      </c>
      <c r="BM18" s="9"/>
      <c r="BN18" s="9"/>
      <c r="BO18" s="9">
        <v>1</v>
      </c>
      <c r="BP18" s="9"/>
      <c r="BQ18" s="9"/>
      <c r="BR18" s="9"/>
      <c r="BS18" s="9">
        <v>1</v>
      </c>
      <c r="BT18" s="9"/>
      <c r="BU18" s="9">
        <v>1</v>
      </c>
      <c r="BV18" s="9"/>
      <c r="BW18" s="9"/>
      <c r="BX18" s="9"/>
      <c r="BY18" s="9">
        <v>1</v>
      </c>
      <c r="BZ18" s="9"/>
      <c r="CA18" s="9">
        <v>1</v>
      </c>
      <c r="CB18" s="9"/>
      <c r="CC18" s="9"/>
      <c r="CD18" s="9"/>
      <c r="CE18" s="9">
        <v>1</v>
      </c>
      <c r="CF18" s="9"/>
      <c r="CG18" s="9"/>
      <c r="CH18" s="9">
        <v>1</v>
      </c>
      <c r="CI18" s="9"/>
      <c r="CJ18" s="9"/>
      <c r="CK18" s="9">
        <v>1</v>
      </c>
      <c r="CL18" s="9"/>
      <c r="CM18" s="9"/>
      <c r="CN18" s="9">
        <v>1</v>
      </c>
      <c r="CO18" s="9"/>
      <c r="CP18" s="9">
        <v>1</v>
      </c>
      <c r="CQ18" s="9"/>
      <c r="CR18" s="9"/>
      <c r="CS18" s="9">
        <v>1</v>
      </c>
      <c r="CT18" s="9"/>
      <c r="CU18" s="9"/>
      <c r="CV18" s="9"/>
      <c r="CW18" s="9">
        <v>1</v>
      </c>
      <c r="CX18" s="9"/>
      <c r="CY18" s="9"/>
      <c r="CZ18" s="9">
        <v>1</v>
      </c>
      <c r="DA18" s="9"/>
      <c r="DB18" s="9"/>
      <c r="DC18" s="9">
        <v>1</v>
      </c>
      <c r="DD18" s="9"/>
      <c r="DE18" s="9"/>
      <c r="DF18" s="9">
        <v>1</v>
      </c>
      <c r="DG18" s="9"/>
      <c r="DH18" s="9"/>
      <c r="DI18" s="9">
        <v>1</v>
      </c>
      <c r="DJ18" s="9"/>
      <c r="DK18" s="9"/>
      <c r="DL18" s="9">
        <v>1</v>
      </c>
      <c r="DM18" s="9"/>
      <c r="DN18" s="9"/>
      <c r="DO18" s="9">
        <v>1</v>
      </c>
      <c r="DP18" s="9"/>
      <c r="DQ18" s="9">
        <v>1</v>
      </c>
      <c r="DR18" s="9"/>
      <c r="DS18" s="9"/>
      <c r="DT18" s="9"/>
      <c r="DU18" s="9">
        <v>1</v>
      </c>
      <c r="DV18" s="9"/>
      <c r="DW18" s="9"/>
      <c r="DX18" s="9">
        <v>1</v>
      </c>
      <c r="DY18" s="9"/>
      <c r="DZ18" s="9">
        <v>1</v>
      </c>
      <c r="EA18" s="9"/>
      <c r="EB18" s="9"/>
      <c r="EC18" s="9"/>
      <c r="ED18" s="9">
        <v>1</v>
      </c>
      <c r="EE18" s="9"/>
      <c r="EF18" s="9"/>
      <c r="EG18" s="9">
        <v>1</v>
      </c>
      <c r="EH18" s="9"/>
      <c r="EI18" s="9"/>
      <c r="EJ18" s="9">
        <v>1</v>
      </c>
      <c r="EK18" s="9"/>
      <c r="EL18" s="9"/>
      <c r="EM18" s="9">
        <v>1</v>
      </c>
      <c r="EN18" s="9"/>
      <c r="EO18" s="9"/>
      <c r="EP18" s="9">
        <v>1</v>
      </c>
      <c r="EQ18" s="9"/>
      <c r="ER18" s="9"/>
      <c r="ES18" s="9">
        <v>1</v>
      </c>
      <c r="ET18" s="9"/>
      <c r="EU18" s="9"/>
      <c r="EV18" s="9">
        <v>1</v>
      </c>
      <c r="EW18" s="9"/>
      <c r="EX18" s="9"/>
      <c r="EY18" s="9">
        <v>1</v>
      </c>
      <c r="EZ18" s="9">
        <v>1</v>
      </c>
      <c r="FA18" s="9"/>
      <c r="FB18" s="9"/>
      <c r="FC18" s="9"/>
      <c r="FD18" s="9"/>
      <c r="FE18" s="9">
        <v>1</v>
      </c>
      <c r="FF18" s="9"/>
      <c r="FG18" s="9"/>
      <c r="FH18" s="9">
        <v>1</v>
      </c>
      <c r="FI18" s="9"/>
      <c r="FJ18" s="9"/>
      <c r="FK18" s="9">
        <v>1</v>
      </c>
      <c r="FL18" s="9"/>
      <c r="FM18" s="9"/>
      <c r="FN18" s="9">
        <v>1</v>
      </c>
      <c r="FO18" s="9">
        <v>1</v>
      </c>
      <c r="FP18" s="9"/>
      <c r="FQ18" s="9"/>
      <c r="FR18" s="9"/>
      <c r="FS18" s="9"/>
      <c r="FT18" s="9">
        <v>1</v>
      </c>
      <c r="FU18" s="9"/>
      <c r="FV18" s="9"/>
      <c r="FW18" s="9">
        <v>1</v>
      </c>
      <c r="FX18" s="9"/>
      <c r="FY18" s="9">
        <v>1</v>
      </c>
      <c r="FZ18" s="9"/>
      <c r="GA18" s="9"/>
      <c r="GB18" s="9"/>
      <c r="GC18" s="9">
        <v>1</v>
      </c>
      <c r="GD18" s="9"/>
      <c r="GE18" s="9"/>
      <c r="GF18" s="9">
        <v>1</v>
      </c>
      <c r="GG18" s="9"/>
      <c r="GH18" s="9">
        <v>1</v>
      </c>
      <c r="GI18" s="9"/>
      <c r="GJ18" s="9"/>
      <c r="GK18" s="9"/>
      <c r="GL18" s="9">
        <v>1</v>
      </c>
      <c r="GM18" s="9"/>
      <c r="GN18" s="9"/>
      <c r="GO18" s="9">
        <v>1</v>
      </c>
      <c r="GP18" s="9"/>
      <c r="GQ18" s="9">
        <v>1</v>
      </c>
      <c r="GR18" s="9"/>
      <c r="GS18" s="9"/>
      <c r="GT18" s="9"/>
      <c r="GU18" s="9">
        <v>1</v>
      </c>
      <c r="GV18" s="9"/>
      <c r="GW18" s="9">
        <v>1</v>
      </c>
      <c r="GX18" s="9"/>
      <c r="GY18" s="9"/>
      <c r="GZ18" s="9"/>
      <c r="HA18" s="9">
        <v>1</v>
      </c>
      <c r="HB18" s="9"/>
      <c r="HC18" s="9"/>
      <c r="HD18" s="9">
        <v>1</v>
      </c>
      <c r="HE18" s="9"/>
      <c r="HF18" s="9">
        <v>1</v>
      </c>
      <c r="HG18" s="9"/>
      <c r="HH18" s="9"/>
      <c r="HI18" s="9">
        <v>1</v>
      </c>
      <c r="HJ18" s="9"/>
      <c r="HK18" s="9"/>
      <c r="HL18" s="9"/>
      <c r="HM18" s="9">
        <v>1</v>
      </c>
      <c r="HN18" s="9"/>
      <c r="HO18" s="9"/>
      <c r="HP18" s="9">
        <v>1</v>
      </c>
      <c r="HQ18" s="9"/>
      <c r="HR18" s="9">
        <v>1</v>
      </c>
      <c r="HS18" s="9"/>
      <c r="HT18" s="9"/>
      <c r="HU18" s="9"/>
      <c r="HV18" s="9">
        <v>1</v>
      </c>
      <c r="HW18" s="9"/>
      <c r="HX18" s="9">
        <v>1</v>
      </c>
      <c r="HY18" s="9"/>
      <c r="HZ18" s="9"/>
      <c r="IA18" s="9">
        <v>1</v>
      </c>
      <c r="IB18" s="9"/>
      <c r="IC18" s="9"/>
      <c r="ID18" s="9"/>
      <c r="IE18" s="9">
        <v>1</v>
      </c>
      <c r="IF18" s="9"/>
      <c r="IG18" s="9"/>
      <c r="IH18" s="9">
        <v>1</v>
      </c>
      <c r="II18" s="9"/>
      <c r="IJ18" s="9"/>
      <c r="IK18" s="9">
        <v>1</v>
      </c>
      <c r="IL18" s="9"/>
      <c r="IM18" s="9"/>
      <c r="IN18" s="9">
        <v>1</v>
      </c>
      <c r="IO18" s="9"/>
      <c r="IP18" s="9">
        <v>1</v>
      </c>
      <c r="IQ18" s="9"/>
      <c r="IR18" s="9"/>
      <c r="IS18" s="9"/>
      <c r="IT18" s="9">
        <v>1</v>
      </c>
      <c r="IU18" s="9"/>
      <c r="IV18" s="9"/>
      <c r="IW18" s="9">
        <v>1</v>
      </c>
      <c r="IX18" s="9"/>
      <c r="IY18" s="9">
        <v>1</v>
      </c>
      <c r="IZ18" s="9"/>
      <c r="JA18" s="9"/>
      <c r="JB18" s="9">
        <v>1</v>
      </c>
      <c r="JC18" s="9"/>
      <c r="JD18" s="9"/>
      <c r="JE18" s="9"/>
      <c r="JF18" s="9">
        <v>1</v>
      </c>
      <c r="JG18" s="9"/>
      <c r="JH18" s="9">
        <v>1</v>
      </c>
      <c r="JI18" s="9"/>
      <c r="JJ18" s="9"/>
      <c r="JK18" s="9"/>
      <c r="JL18" s="9">
        <v>1</v>
      </c>
      <c r="JM18" s="9"/>
      <c r="JN18" s="9"/>
      <c r="JO18" s="9">
        <v>1</v>
      </c>
      <c r="JP18" s="9"/>
      <c r="JQ18" s="9">
        <v>1</v>
      </c>
      <c r="JR18" s="9"/>
      <c r="JS18" s="9"/>
      <c r="JT18" s="9">
        <v>1</v>
      </c>
      <c r="JU18" s="9"/>
      <c r="JV18" s="9"/>
      <c r="JW18" s="9">
        <v>1</v>
      </c>
      <c r="JX18" s="9"/>
      <c r="JY18" s="9"/>
      <c r="JZ18" s="9"/>
      <c r="KA18" s="9">
        <v>1</v>
      </c>
      <c r="KB18" s="9"/>
      <c r="KC18" s="9"/>
      <c r="KD18" s="9">
        <v>1</v>
      </c>
      <c r="KE18" s="9"/>
      <c r="KF18" s="9">
        <v>1</v>
      </c>
      <c r="KG18" s="9"/>
      <c r="KH18" s="9"/>
      <c r="KI18" s="9"/>
      <c r="KJ18" s="9">
        <v>1</v>
      </c>
      <c r="KK18" s="9">
        <v>1</v>
      </c>
      <c r="KL18" s="9"/>
      <c r="KM18" s="9"/>
      <c r="KN18" s="9"/>
      <c r="KO18" s="9"/>
      <c r="KP18" s="9">
        <v>1</v>
      </c>
      <c r="KQ18" s="9"/>
      <c r="KR18" s="9"/>
      <c r="KS18" s="9">
        <v>1</v>
      </c>
      <c r="KT18" s="9"/>
      <c r="KU18" s="9">
        <v>1</v>
      </c>
      <c r="KV18" s="9"/>
      <c r="KW18" s="9"/>
      <c r="KX18" s="9">
        <v>1</v>
      </c>
      <c r="KY18" s="9"/>
      <c r="KZ18" s="9"/>
      <c r="LA18" s="9"/>
      <c r="LB18" s="9">
        <v>1</v>
      </c>
      <c r="LC18" s="9"/>
      <c r="LD18" s="9"/>
      <c r="LE18" s="9">
        <v>1</v>
      </c>
      <c r="LF18" s="9"/>
      <c r="LG18" s="9"/>
      <c r="LH18" s="9">
        <v>1</v>
      </c>
      <c r="LI18" s="9"/>
      <c r="LJ18" s="9"/>
      <c r="LK18" s="9">
        <v>1</v>
      </c>
      <c r="LL18" s="9"/>
      <c r="LM18" s="9"/>
      <c r="LN18" s="9">
        <v>1</v>
      </c>
      <c r="LO18" s="9"/>
      <c r="LP18" s="9"/>
      <c r="LQ18" s="9">
        <v>1</v>
      </c>
      <c r="LR18" s="9"/>
      <c r="LS18" s="9">
        <v>1</v>
      </c>
      <c r="LT18" s="9"/>
      <c r="LU18" s="9"/>
      <c r="LV18" s="9"/>
      <c r="LW18" s="9">
        <v>1</v>
      </c>
      <c r="LX18" s="9"/>
      <c r="LY18" s="9"/>
      <c r="LZ18" s="9">
        <v>1</v>
      </c>
      <c r="MA18" s="9">
        <v>1</v>
      </c>
      <c r="MB18" s="9"/>
      <c r="MC18" s="9"/>
      <c r="MD18" s="9"/>
      <c r="ME18" s="9"/>
      <c r="MF18" s="9">
        <v>1</v>
      </c>
      <c r="MG18" s="9">
        <v>0</v>
      </c>
      <c r="MH18" s="9"/>
      <c r="MI18" s="9"/>
      <c r="MJ18" s="9"/>
      <c r="MK18" s="9">
        <v>1</v>
      </c>
      <c r="ML18" s="9"/>
      <c r="MM18" s="9"/>
      <c r="MN18" s="9"/>
      <c r="MO18" s="9">
        <v>1</v>
      </c>
      <c r="MP18" s="9"/>
      <c r="MQ18" s="9">
        <v>1</v>
      </c>
      <c r="MR18" s="9"/>
      <c r="MS18" s="9"/>
      <c r="MT18" s="9"/>
      <c r="MU18" s="9">
        <v>1</v>
      </c>
      <c r="MV18" s="9"/>
      <c r="MW18" s="9"/>
      <c r="MX18" s="9">
        <v>1</v>
      </c>
    </row>
    <row r="19" spans="1:362" ht="15.75" customHeight="1" x14ac:dyDescent="0.25">
      <c r="A19" s="13">
        <v>6</v>
      </c>
      <c r="B19" s="14" t="s">
        <v>3229</v>
      </c>
      <c r="C19" s="9"/>
      <c r="D19" s="9"/>
      <c r="E19" s="9">
        <v>1</v>
      </c>
      <c r="F19" s="9">
        <v>1</v>
      </c>
      <c r="G19" s="9"/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/>
      <c r="AF19" s="9">
        <v>1</v>
      </c>
      <c r="AG19" s="9"/>
      <c r="AH19" s="9"/>
      <c r="AI19" s="9">
        <v>1</v>
      </c>
      <c r="AJ19" s="9">
        <v>1</v>
      </c>
      <c r="AK19" s="9"/>
      <c r="AL19" s="9"/>
      <c r="AM19" s="9"/>
      <c r="AN19" s="9"/>
      <c r="AO19" s="9">
        <v>1</v>
      </c>
      <c r="AP19" s="9"/>
      <c r="AQ19" s="9">
        <v>1</v>
      </c>
      <c r="AR19" s="9"/>
      <c r="AS19" s="9"/>
      <c r="AT19" s="9"/>
      <c r="AU19" s="9">
        <v>1</v>
      </c>
      <c r="AV19" s="9"/>
      <c r="AW19" s="9">
        <v>1</v>
      </c>
      <c r="AX19" s="9"/>
      <c r="AY19" s="9">
        <v>1</v>
      </c>
      <c r="AZ19" s="9"/>
      <c r="BA19" s="9"/>
      <c r="BB19" s="9"/>
      <c r="BC19" s="9"/>
      <c r="BD19" s="9">
        <v>1</v>
      </c>
      <c r="BE19" s="9"/>
      <c r="BF19" s="9"/>
      <c r="BG19" s="9">
        <v>0</v>
      </c>
      <c r="BH19" s="9"/>
      <c r="BI19" s="9"/>
      <c r="BJ19" s="9">
        <v>0</v>
      </c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/>
      <c r="CE19" s="9">
        <v>1</v>
      </c>
      <c r="CF19" s="9"/>
      <c r="CG19" s="9"/>
      <c r="CH19" s="9">
        <v>1</v>
      </c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/>
      <c r="CW19" s="9">
        <v>1</v>
      </c>
      <c r="CX19" s="9"/>
      <c r="CY19" s="9"/>
      <c r="CZ19" s="9">
        <v>1</v>
      </c>
      <c r="DA19" s="9"/>
      <c r="DB19" s="9"/>
      <c r="DC19" s="9">
        <v>1</v>
      </c>
      <c r="DD19" s="9"/>
      <c r="DE19" s="9">
        <v>1</v>
      </c>
      <c r="DF19" s="9"/>
      <c r="DG19" s="9"/>
      <c r="DH19" s="9"/>
      <c r="DI19" s="9">
        <v>1</v>
      </c>
      <c r="DJ19" s="9"/>
      <c r="DK19" s="9"/>
      <c r="DL19" s="9">
        <v>1</v>
      </c>
      <c r="DM19" s="9"/>
      <c r="DN19" s="9"/>
      <c r="DO19" s="9">
        <v>1</v>
      </c>
      <c r="DP19" s="9">
        <v>1</v>
      </c>
      <c r="DQ19" s="9"/>
      <c r="DR19" s="9"/>
      <c r="DS19" s="9">
        <v>1</v>
      </c>
      <c r="DT19" s="9"/>
      <c r="DU19" s="9"/>
      <c r="DV19" s="9"/>
      <c r="DW19" s="9"/>
      <c r="DX19" s="9">
        <v>1</v>
      </c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/>
      <c r="EI19" s="9"/>
      <c r="EJ19" s="9">
        <v>1</v>
      </c>
      <c r="EK19" s="9"/>
      <c r="EL19" s="9"/>
      <c r="EM19" s="9">
        <v>1</v>
      </c>
      <c r="EN19" s="9"/>
      <c r="EO19" s="9"/>
      <c r="EP19" s="9">
        <v>1</v>
      </c>
      <c r="EQ19" s="9"/>
      <c r="ER19" s="9"/>
      <c r="ES19" s="9">
        <v>1</v>
      </c>
      <c r="ET19" s="9"/>
      <c r="EU19" s="9"/>
      <c r="EV19" s="9">
        <v>1</v>
      </c>
      <c r="EW19" s="9"/>
      <c r="EX19" s="9"/>
      <c r="EY19" s="9">
        <v>1</v>
      </c>
      <c r="EZ19" s="9"/>
      <c r="FA19" s="9">
        <v>1</v>
      </c>
      <c r="FB19" s="9"/>
      <c r="FC19" s="9"/>
      <c r="FD19" s="9"/>
      <c r="FE19" s="9">
        <v>1</v>
      </c>
      <c r="FF19" s="9"/>
      <c r="FG19" s="9"/>
      <c r="FH19" s="9">
        <v>1</v>
      </c>
      <c r="FI19" s="9"/>
      <c r="FJ19" s="9">
        <v>1</v>
      </c>
      <c r="FK19" s="9"/>
      <c r="FL19" s="9"/>
      <c r="FM19" s="9"/>
      <c r="FN19" s="9">
        <v>1</v>
      </c>
      <c r="FO19" s="9"/>
      <c r="FP19" s="9">
        <v>1</v>
      </c>
      <c r="FQ19" s="9"/>
      <c r="FR19" s="9"/>
      <c r="FS19" s="9"/>
      <c r="FT19" s="9">
        <v>1</v>
      </c>
      <c r="FU19" s="9"/>
      <c r="FV19" s="9"/>
      <c r="FW19" s="9">
        <v>1</v>
      </c>
      <c r="FX19" s="9"/>
      <c r="FY19" s="9">
        <v>1</v>
      </c>
      <c r="FZ19" s="9"/>
      <c r="GA19" s="9"/>
      <c r="GB19" s="9"/>
      <c r="GC19" s="9">
        <v>1</v>
      </c>
      <c r="GD19" s="9"/>
      <c r="GE19" s="9"/>
      <c r="GF19" s="9">
        <v>1</v>
      </c>
      <c r="GG19" s="9"/>
      <c r="GH19" s="9">
        <v>1</v>
      </c>
      <c r="GI19" s="9"/>
      <c r="GJ19" s="9"/>
      <c r="GK19" s="9"/>
      <c r="GL19" s="9">
        <v>1</v>
      </c>
      <c r="GM19" s="9"/>
      <c r="GN19" s="9"/>
      <c r="GO19" s="9">
        <v>1</v>
      </c>
      <c r="GP19" s="9"/>
      <c r="GQ19" s="9">
        <v>1</v>
      </c>
      <c r="GR19" s="9"/>
      <c r="GS19" s="9"/>
      <c r="GT19" s="9">
        <v>1</v>
      </c>
      <c r="GU19" s="9"/>
      <c r="GV19" s="9"/>
      <c r="GW19" s="9"/>
      <c r="GX19" s="9">
        <v>1</v>
      </c>
      <c r="GY19" s="9"/>
      <c r="GZ19" s="9"/>
      <c r="HA19" s="9">
        <v>1</v>
      </c>
      <c r="HB19" s="9"/>
      <c r="HC19" s="9">
        <v>1</v>
      </c>
      <c r="HD19" s="9"/>
      <c r="HE19" s="9"/>
      <c r="HF19" s="9">
        <v>1</v>
      </c>
      <c r="HG19" s="9"/>
      <c r="HH19" s="9"/>
      <c r="HI19" s="9"/>
      <c r="HJ19" s="9">
        <v>1</v>
      </c>
      <c r="HK19" s="9"/>
      <c r="HL19" s="9"/>
      <c r="HM19" s="9">
        <v>1</v>
      </c>
      <c r="HN19" s="9">
        <v>1</v>
      </c>
      <c r="HO19" s="9"/>
      <c r="HP19" s="9"/>
      <c r="HQ19" s="9"/>
      <c r="HR19" s="9">
        <v>1</v>
      </c>
      <c r="HS19" s="9"/>
      <c r="HT19" s="9"/>
      <c r="HU19" s="9"/>
      <c r="HV19" s="9">
        <v>1</v>
      </c>
      <c r="HW19" s="9"/>
      <c r="HX19" s="9"/>
      <c r="HY19" s="9">
        <v>1</v>
      </c>
      <c r="HZ19" s="9"/>
      <c r="IA19" s="9">
        <v>1</v>
      </c>
      <c r="IB19" s="9"/>
      <c r="IC19" s="9"/>
      <c r="ID19" s="9"/>
      <c r="IE19" s="9">
        <v>1</v>
      </c>
      <c r="IF19" s="9"/>
      <c r="IG19" s="9"/>
      <c r="IH19" s="9">
        <v>1</v>
      </c>
      <c r="II19" s="9"/>
      <c r="IJ19" s="9"/>
      <c r="IK19" s="9">
        <v>1</v>
      </c>
      <c r="IL19" s="9"/>
      <c r="IM19" s="9"/>
      <c r="IN19" s="9">
        <v>1</v>
      </c>
      <c r="IO19" s="9"/>
      <c r="IP19" s="9">
        <v>1</v>
      </c>
      <c r="IQ19" s="9"/>
      <c r="IR19" s="9"/>
      <c r="IS19" s="9"/>
      <c r="IT19" s="9">
        <v>1</v>
      </c>
      <c r="IU19" s="9"/>
      <c r="IV19" s="9"/>
      <c r="IW19" s="9">
        <v>1</v>
      </c>
      <c r="IX19" s="9"/>
      <c r="IY19" s="9">
        <v>1</v>
      </c>
      <c r="IZ19" s="9"/>
      <c r="JA19" s="9">
        <v>1</v>
      </c>
      <c r="JB19" s="9"/>
      <c r="JC19" s="9"/>
      <c r="JD19" s="9"/>
      <c r="JE19" s="9"/>
      <c r="JF19" s="9">
        <v>1</v>
      </c>
      <c r="JG19" s="9"/>
      <c r="JH19" s="9">
        <v>1</v>
      </c>
      <c r="JI19" s="9"/>
      <c r="JJ19" s="9"/>
      <c r="JK19" s="9"/>
      <c r="JL19" s="9">
        <v>1</v>
      </c>
      <c r="JM19" s="9"/>
      <c r="JN19" s="9"/>
      <c r="JO19" s="9">
        <v>1</v>
      </c>
      <c r="JP19" s="9"/>
      <c r="JQ19" s="9">
        <v>1</v>
      </c>
      <c r="JR19" s="9"/>
      <c r="JS19" s="9"/>
      <c r="JT19" s="9"/>
      <c r="JU19" s="9">
        <v>1</v>
      </c>
      <c r="JV19" s="9"/>
      <c r="JW19" s="9">
        <v>1</v>
      </c>
      <c r="JX19" s="9"/>
      <c r="JY19" s="9"/>
      <c r="JZ19" s="9"/>
      <c r="KA19" s="9">
        <v>1</v>
      </c>
      <c r="KB19" s="9"/>
      <c r="KC19" s="9">
        <v>1</v>
      </c>
      <c r="KD19" s="9"/>
      <c r="KE19" s="9"/>
      <c r="KF19" s="9">
        <v>1</v>
      </c>
      <c r="KG19" s="9"/>
      <c r="KH19" s="9"/>
      <c r="KI19" s="9"/>
      <c r="KJ19" s="9">
        <v>1</v>
      </c>
      <c r="KK19" s="9">
        <v>1</v>
      </c>
      <c r="KL19" s="9"/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/>
      <c r="KV19" s="9">
        <v>1</v>
      </c>
      <c r="KW19" s="9"/>
      <c r="KX19" s="9">
        <v>1</v>
      </c>
      <c r="KY19" s="9"/>
      <c r="KZ19" s="9"/>
      <c r="LA19" s="9">
        <v>1</v>
      </c>
      <c r="LB19" s="9"/>
      <c r="LC19" s="9"/>
      <c r="LD19" s="9"/>
      <c r="LE19" s="9">
        <v>1</v>
      </c>
      <c r="LF19" s="9"/>
      <c r="LG19" s="9"/>
      <c r="LH19" s="9">
        <v>1</v>
      </c>
      <c r="LI19" s="9"/>
      <c r="LJ19" s="9">
        <v>1</v>
      </c>
      <c r="LK19" s="9"/>
      <c r="LL19" s="9"/>
      <c r="LM19" s="9"/>
      <c r="LN19" s="9">
        <v>1</v>
      </c>
      <c r="LO19" s="9">
        <v>1</v>
      </c>
      <c r="LP19" s="9"/>
      <c r="LQ19" s="9"/>
      <c r="LR19" s="9"/>
      <c r="LS19" s="9">
        <v>1</v>
      </c>
      <c r="LT19" s="9"/>
      <c r="LU19" s="9"/>
      <c r="LV19" s="9"/>
      <c r="LW19" s="9">
        <v>1</v>
      </c>
      <c r="LX19" s="9"/>
      <c r="LY19" s="9">
        <v>1</v>
      </c>
      <c r="LZ19" s="9"/>
      <c r="MA19" s="9"/>
      <c r="MB19" s="9">
        <v>1</v>
      </c>
      <c r="MC19" s="9"/>
      <c r="MD19" s="9"/>
      <c r="ME19" s="9"/>
      <c r="MF19" s="9">
        <v>1</v>
      </c>
      <c r="MG19" s="9">
        <v>0</v>
      </c>
      <c r="MH19" s="9"/>
      <c r="MI19" s="9"/>
      <c r="MJ19" s="9"/>
      <c r="MK19" s="9">
        <v>1</v>
      </c>
      <c r="ML19" s="9"/>
      <c r="MM19" s="9"/>
      <c r="MN19" s="9"/>
      <c r="MO19" s="9">
        <v>1</v>
      </c>
      <c r="MP19" s="9"/>
      <c r="MQ19" s="9">
        <v>1</v>
      </c>
      <c r="MR19" s="9"/>
      <c r="MS19" s="9"/>
      <c r="MT19" s="9"/>
      <c r="MU19" s="9">
        <v>1</v>
      </c>
      <c r="MV19" s="9"/>
      <c r="MW19" s="9">
        <v>1</v>
      </c>
      <c r="MX19" s="9"/>
    </row>
    <row r="20" spans="1:362" ht="15.75" x14ac:dyDescent="0.25">
      <c r="A20" s="13">
        <v>7</v>
      </c>
      <c r="B20" s="14" t="s">
        <v>3230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>
        <v>1</v>
      </c>
      <c r="Q20" s="9"/>
      <c r="R20" s="9"/>
      <c r="S20" s="9">
        <v>1</v>
      </c>
      <c r="T20" s="9"/>
      <c r="U20" s="9"/>
      <c r="V20" s="9"/>
      <c r="W20" s="9">
        <v>1</v>
      </c>
      <c r="X20" s="9"/>
      <c r="Y20" s="9">
        <v>1</v>
      </c>
      <c r="Z20" s="9"/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>
        <v>1</v>
      </c>
      <c r="AK20" s="9"/>
      <c r="AL20" s="9"/>
      <c r="AM20" s="9"/>
      <c r="AN20" s="9"/>
      <c r="AO20" s="9">
        <v>1</v>
      </c>
      <c r="AP20" s="9"/>
      <c r="AQ20" s="9">
        <v>1</v>
      </c>
      <c r="AR20" s="9"/>
      <c r="AS20" s="9"/>
      <c r="AT20" s="9"/>
      <c r="AU20" s="9">
        <v>1</v>
      </c>
      <c r="AV20" s="9"/>
      <c r="AW20" s="9"/>
      <c r="AX20" s="9">
        <v>1</v>
      </c>
      <c r="AY20" s="9"/>
      <c r="AZ20" s="9">
        <v>1</v>
      </c>
      <c r="BA20" s="9"/>
      <c r="BB20" s="9"/>
      <c r="BC20" s="9"/>
      <c r="BD20" s="9">
        <v>1</v>
      </c>
      <c r="BE20" s="9"/>
      <c r="BF20" s="9"/>
      <c r="BG20" s="9">
        <v>0</v>
      </c>
      <c r="BH20" s="9"/>
      <c r="BI20" s="9"/>
      <c r="BJ20" s="9">
        <v>0</v>
      </c>
      <c r="BK20" s="9"/>
      <c r="BL20" s="9"/>
      <c r="BM20" s="9">
        <v>1</v>
      </c>
      <c r="BN20" s="9"/>
      <c r="BO20" s="9"/>
      <c r="BP20" s="9">
        <v>1</v>
      </c>
      <c r="BQ20" s="9"/>
      <c r="BR20" s="9"/>
      <c r="BS20" s="9">
        <v>1</v>
      </c>
      <c r="BT20" s="9"/>
      <c r="BU20" s="9">
        <v>1</v>
      </c>
      <c r="BV20" s="9">
        <v>1</v>
      </c>
      <c r="BW20" s="9"/>
      <c r="BX20" s="9"/>
      <c r="BY20" s="9">
        <v>1</v>
      </c>
      <c r="BZ20" s="9"/>
      <c r="CA20" s="9">
        <v>1</v>
      </c>
      <c r="CB20" s="9"/>
      <c r="CC20" s="9"/>
      <c r="CD20" s="9"/>
      <c r="CE20" s="9">
        <v>1</v>
      </c>
      <c r="CF20" s="9"/>
      <c r="CG20" s="9"/>
      <c r="CH20" s="9">
        <v>1</v>
      </c>
      <c r="CI20" s="9"/>
      <c r="CJ20" s="9"/>
      <c r="CK20" s="9">
        <v>1</v>
      </c>
      <c r="CL20" s="9"/>
      <c r="CM20" s="9"/>
      <c r="CN20" s="9">
        <v>1</v>
      </c>
      <c r="CO20" s="9"/>
      <c r="CP20" s="9">
        <v>1</v>
      </c>
      <c r="CQ20" s="9"/>
      <c r="CR20" s="9"/>
      <c r="CS20" s="9"/>
      <c r="CT20" s="9">
        <v>1</v>
      </c>
      <c r="CU20" s="9"/>
      <c r="CV20" s="9"/>
      <c r="CW20" s="9">
        <v>1</v>
      </c>
      <c r="CX20" s="9"/>
      <c r="CY20" s="9"/>
      <c r="CZ20" s="9">
        <v>1</v>
      </c>
      <c r="DA20" s="9"/>
      <c r="DB20" s="9"/>
      <c r="DC20" s="9">
        <v>1</v>
      </c>
      <c r="DD20" s="9"/>
      <c r="DE20" s="9"/>
      <c r="DF20" s="9">
        <v>1</v>
      </c>
      <c r="DG20" s="9"/>
      <c r="DH20" s="9"/>
      <c r="DI20" s="9">
        <v>1</v>
      </c>
      <c r="DJ20" s="9"/>
      <c r="DK20" s="9"/>
      <c r="DL20" s="9">
        <v>1</v>
      </c>
      <c r="DM20" s="9"/>
      <c r="DN20" s="9"/>
      <c r="DO20" s="9">
        <v>1</v>
      </c>
      <c r="DP20" s="9"/>
      <c r="DQ20" s="9"/>
      <c r="DR20" s="9">
        <v>1</v>
      </c>
      <c r="DS20" s="9"/>
      <c r="DT20" s="9">
        <v>1</v>
      </c>
      <c r="DU20" s="9"/>
      <c r="DV20" s="9">
        <v>1</v>
      </c>
      <c r="DW20" s="9"/>
      <c r="DX20" s="9"/>
      <c r="DY20" s="9"/>
      <c r="DZ20" s="9"/>
      <c r="EA20" s="9">
        <v>1</v>
      </c>
      <c r="EB20" s="9"/>
      <c r="EC20" s="9"/>
      <c r="ED20" s="9">
        <v>1</v>
      </c>
      <c r="EE20" s="9"/>
      <c r="EF20" s="9"/>
      <c r="EG20" s="9">
        <v>1</v>
      </c>
      <c r="EH20" s="9"/>
      <c r="EI20" s="9"/>
      <c r="EJ20" s="9">
        <v>1</v>
      </c>
      <c r="EK20" s="9"/>
      <c r="EL20" s="9"/>
      <c r="EM20" s="9">
        <v>1</v>
      </c>
      <c r="EN20" s="9"/>
      <c r="EO20" s="9"/>
      <c r="EP20" s="9">
        <v>1</v>
      </c>
      <c r="EQ20" s="9"/>
      <c r="ER20" s="9">
        <v>1</v>
      </c>
      <c r="ES20" s="9"/>
      <c r="ET20" s="9"/>
      <c r="EU20" s="9"/>
      <c r="EV20" s="9">
        <v>1</v>
      </c>
      <c r="EW20" s="9"/>
      <c r="EX20" s="9"/>
      <c r="EY20" s="9">
        <v>1</v>
      </c>
      <c r="EZ20" s="9"/>
      <c r="FA20" s="9"/>
      <c r="FB20" s="9">
        <v>1</v>
      </c>
      <c r="FC20" s="9"/>
      <c r="FD20" s="9"/>
      <c r="FE20" s="9">
        <v>1</v>
      </c>
      <c r="FF20" s="9"/>
      <c r="FG20" s="9"/>
      <c r="FH20" s="9">
        <v>1</v>
      </c>
      <c r="FI20" s="9"/>
      <c r="FJ20" s="9"/>
      <c r="FK20" s="9">
        <v>1</v>
      </c>
      <c r="FL20" s="9"/>
      <c r="FM20" s="9"/>
      <c r="FN20" s="9">
        <v>1</v>
      </c>
      <c r="FO20" s="9"/>
      <c r="FP20" s="9"/>
      <c r="FQ20" s="9">
        <v>1</v>
      </c>
      <c r="FR20" s="9"/>
      <c r="FS20" s="9"/>
      <c r="FT20" s="9">
        <v>1</v>
      </c>
      <c r="FU20" s="9"/>
      <c r="FV20" s="9"/>
      <c r="FW20" s="9">
        <v>1</v>
      </c>
      <c r="FX20" s="9"/>
      <c r="FY20" s="9">
        <v>1</v>
      </c>
      <c r="FZ20" s="9"/>
      <c r="GA20" s="9"/>
      <c r="GB20" s="9"/>
      <c r="GC20" s="9">
        <v>1</v>
      </c>
      <c r="GD20" s="9"/>
      <c r="GE20" s="9"/>
      <c r="GF20" s="9">
        <v>1</v>
      </c>
      <c r="GG20" s="9"/>
      <c r="GH20" s="9">
        <v>1</v>
      </c>
      <c r="GI20" s="9"/>
      <c r="GJ20" s="9"/>
      <c r="GK20" s="9"/>
      <c r="GL20" s="9">
        <v>1</v>
      </c>
      <c r="GM20" s="9"/>
      <c r="GN20" s="9"/>
      <c r="GO20" s="9">
        <v>1</v>
      </c>
      <c r="GP20" s="9"/>
      <c r="GQ20" s="9">
        <v>1</v>
      </c>
      <c r="GR20" s="9"/>
      <c r="GS20" s="9"/>
      <c r="GT20" s="9"/>
      <c r="GU20" s="9">
        <v>1</v>
      </c>
      <c r="GV20" s="9"/>
      <c r="GW20" s="9">
        <v>1</v>
      </c>
      <c r="GX20" s="9"/>
      <c r="GY20" s="9"/>
      <c r="GZ20" s="9"/>
      <c r="HA20" s="9">
        <v>1</v>
      </c>
      <c r="HB20" s="9"/>
      <c r="HC20" s="9"/>
      <c r="HD20" s="9">
        <v>1</v>
      </c>
      <c r="HE20" s="9"/>
      <c r="HF20" s="9">
        <v>1</v>
      </c>
      <c r="HG20" s="9"/>
      <c r="HH20" s="9"/>
      <c r="HI20" s="9">
        <v>1</v>
      </c>
      <c r="HJ20" s="9"/>
      <c r="HK20" s="9"/>
      <c r="HL20" s="9"/>
      <c r="HM20" s="9">
        <v>1</v>
      </c>
      <c r="HN20" s="9"/>
      <c r="HO20" s="9"/>
      <c r="HP20" s="9">
        <v>1</v>
      </c>
      <c r="HQ20" s="9"/>
      <c r="HR20" s="9"/>
      <c r="HS20" s="9">
        <v>1</v>
      </c>
      <c r="HT20" s="9"/>
      <c r="HU20" s="9"/>
      <c r="HV20" s="9">
        <v>1</v>
      </c>
      <c r="HW20" s="9"/>
      <c r="HX20" s="9"/>
      <c r="HY20" s="9">
        <v>1</v>
      </c>
      <c r="HZ20" s="9"/>
      <c r="IA20" s="9">
        <v>1</v>
      </c>
      <c r="IB20" s="9"/>
      <c r="IC20" s="9"/>
      <c r="ID20" s="9"/>
      <c r="IE20" s="9">
        <v>1</v>
      </c>
      <c r="IF20" s="9"/>
      <c r="IG20" s="9"/>
      <c r="IH20" s="9">
        <v>1</v>
      </c>
      <c r="II20" s="9"/>
      <c r="IJ20" s="9"/>
      <c r="IK20" s="9">
        <v>1</v>
      </c>
      <c r="IL20" s="9"/>
      <c r="IM20" s="9"/>
      <c r="IN20" s="9">
        <v>1</v>
      </c>
      <c r="IO20" s="9"/>
      <c r="IP20" s="9"/>
      <c r="IQ20" s="9">
        <v>1</v>
      </c>
      <c r="IR20" s="9"/>
      <c r="IS20" s="9"/>
      <c r="IT20" s="9">
        <v>1</v>
      </c>
      <c r="IU20" s="9"/>
      <c r="IV20" s="9"/>
      <c r="IW20" s="9">
        <v>1</v>
      </c>
      <c r="IX20" s="9"/>
      <c r="IY20" s="9">
        <v>1</v>
      </c>
      <c r="IZ20" s="9"/>
      <c r="JA20" s="9"/>
      <c r="JB20" s="9">
        <v>1</v>
      </c>
      <c r="JC20" s="9"/>
      <c r="JD20" s="9"/>
      <c r="JE20" s="9"/>
      <c r="JF20" s="9">
        <v>1</v>
      </c>
      <c r="JG20" s="9"/>
      <c r="JH20" s="9">
        <v>1</v>
      </c>
      <c r="JI20" s="9"/>
      <c r="JJ20" s="9"/>
      <c r="JK20" s="9"/>
      <c r="JL20" s="9">
        <v>1</v>
      </c>
      <c r="JM20" s="9"/>
      <c r="JN20" s="9"/>
      <c r="JO20" s="9">
        <v>1</v>
      </c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/>
      <c r="KA20" s="9">
        <v>1</v>
      </c>
      <c r="KB20" s="9"/>
      <c r="KC20" s="9"/>
      <c r="KD20" s="9">
        <v>1</v>
      </c>
      <c r="KE20" s="9"/>
      <c r="KF20" s="9">
        <v>1</v>
      </c>
      <c r="KG20" s="9"/>
      <c r="KH20" s="9"/>
      <c r="KI20" s="9"/>
      <c r="KJ20" s="9">
        <v>1</v>
      </c>
      <c r="KK20" s="9"/>
      <c r="KL20" s="9"/>
      <c r="KM20" s="9">
        <v>1</v>
      </c>
      <c r="KN20" s="9"/>
      <c r="KO20" s="9"/>
      <c r="KP20" s="9">
        <v>1</v>
      </c>
      <c r="KQ20" s="9"/>
      <c r="KR20" s="9"/>
      <c r="KS20" s="9">
        <v>1</v>
      </c>
      <c r="KT20" s="9"/>
      <c r="KU20" s="9"/>
      <c r="KV20" s="9">
        <v>1</v>
      </c>
      <c r="KW20" s="9"/>
      <c r="KX20" s="9">
        <v>1</v>
      </c>
      <c r="KY20" s="9"/>
      <c r="KZ20" s="9"/>
      <c r="LA20" s="9"/>
      <c r="LB20" s="9">
        <v>1</v>
      </c>
      <c r="LC20" s="9"/>
      <c r="LD20" s="9"/>
      <c r="LE20" s="9">
        <v>1</v>
      </c>
      <c r="LF20" s="9"/>
      <c r="LG20" s="9"/>
      <c r="LH20" s="9">
        <v>1</v>
      </c>
      <c r="LI20" s="9"/>
      <c r="LJ20" s="9"/>
      <c r="LK20" s="9">
        <v>1</v>
      </c>
      <c r="LL20" s="9"/>
      <c r="LM20" s="9"/>
      <c r="LN20" s="9">
        <v>1</v>
      </c>
      <c r="LO20" s="9"/>
      <c r="LP20" s="9">
        <v>1</v>
      </c>
      <c r="LQ20" s="9"/>
      <c r="LR20" s="9"/>
      <c r="LS20" s="9">
        <v>1</v>
      </c>
      <c r="LT20" s="9"/>
      <c r="LU20" s="9"/>
      <c r="LV20" s="9"/>
      <c r="LW20" s="9">
        <v>1</v>
      </c>
      <c r="LX20" s="9"/>
      <c r="LY20" s="9"/>
      <c r="LZ20" s="9">
        <v>1</v>
      </c>
      <c r="MA20" s="9"/>
      <c r="MB20" s="9"/>
      <c r="MC20" s="9">
        <v>1</v>
      </c>
      <c r="MD20" s="9"/>
      <c r="ME20" s="9"/>
      <c r="MF20" s="9">
        <v>1</v>
      </c>
      <c r="MG20" s="9">
        <v>0</v>
      </c>
      <c r="MH20" s="9"/>
      <c r="MI20" s="9"/>
      <c r="MJ20" s="9"/>
      <c r="MK20" s="9">
        <v>1</v>
      </c>
      <c r="ML20" s="9"/>
      <c r="MM20" s="9"/>
      <c r="MN20" s="9"/>
      <c r="MO20" s="9">
        <v>1</v>
      </c>
      <c r="MP20" s="9"/>
      <c r="MQ20" s="9">
        <v>1</v>
      </c>
      <c r="MR20" s="9"/>
      <c r="MS20" s="9"/>
      <c r="MT20" s="9"/>
      <c r="MU20" s="9">
        <v>1</v>
      </c>
      <c r="MV20" s="9"/>
      <c r="MW20" s="9">
        <v>1</v>
      </c>
      <c r="MX20" s="9"/>
    </row>
    <row r="21" spans="1:362" ht="15.75" customHeight="1" x14ac:dyDescent="0.25">
      <c r="A21" s="16">
        <v>8</v>
      </c>
      <c r="B21" s="47" t="s">
        <v>3232</v>
      </c>
      <c r="C21" s="16"/>
      <c r="D21" s="16"/>
      <c r="E21" s="16">
        <v>1</v>
      </c>
      <c r="F21" s="16"/>
      <c r="G21" s="16"/>
      <c r="H21" s="16">
        <v>1</v>
      </c>
      <c r="I21" s="16"/>
      <c r="J21" s="16">
        <v>1</v>
      </c>
      <c r="K21" s="16"/>
      <c r="L21" s="16"/>
      <c r="M21" s="16"/>
      <c r="N21" s="16">
        <v>1</v>
      </c>
      <c r="O21" s="16"/>
      <c r="P21" s="16"/>
      <c r="Q21" s="16">
        <v>1</v>
      </c>
      <c r="R21" s="16"/>
      <c r="S21" s="16">
        <v>1</v>
      </c>
      <c r="T21" s="16"/>
      <c r="U21" s="16"/>
      <c r="V21" s="16">
        <v>1</v>
      </c>
      <c r="W21" s="16"/>
      <c r="X21" s="16"/>
      <c r="Y21" s="16">
        <v>1</v>
      </c>
      <c r="Z21" s="16"/>
      <c r="AA21" s="16"/>
      <c r="AB21" s="16">
        <v>1</v>
      </c>
      <c r="AC21" s="16"/>
      <c r="AD21" s="16"/>
      <c r="AE21" s="16"/>
      <c r="AF21" s="16">
        <v>1</v>
      </c>
      <c r="AG21" s="16"/>
      <c r="AH21" s="16"/>
      <c r="AI21" s="16">
        <v>1</v>
      </c>
      <c r="AJ21" s="16">
        <v>1</v>
      </c>
      <c r="AK21" s="16"/>
      <c r="AL21" s="16"/>
      <c r="AM21" s="16"/>
      <c r="AN21" s="16"/>
      <c r="AO21" s="16">
        <v>1</v>
      </c>
      <c r="AP21" s="16"/>
      <c r="AQ21" s="16">
        <v>1</v>
      </c>
      <c r="AR21" s="16"/>
      <c r="AS21" s="16"/>
      <c r="AT21" s="16"/>
      <c r="AU21" s="16">
        <v>1</v>
      </c>
      <c r="AV21" s="16"/>
      <c r="AW21" s="16"/>
      <c r="AX21" s="16">
        <v>1</v>
      </c>
      <c r="AY21" s="16">
        <v>1</v>
      </c>
      <c r="AZ21" s="16"/>
      <c r="BA21" s="16"/>
      <c r="BB21" s="16">
        <v>1</v>
      </c>
      <c r="BC21" s="16"/>
      <c r="BD21" s="16"/>
      <c r="BE21" s="16"/>
      <c r="BF21" s="16"/>
      <c r="BG21" s="16">
        <v>0</v>
      </c>
      <c r="BH21" s="16"/>
      <c r="BI21" s="16"/>
      <c r="BJ21" s="16">
        <v>0</v>
      </c>
      <c r="BK21" s="16"/>
      <c r="BL21" s="16">
        <v>1</v>
      </c>
      <c r="BM21" s="16"/>
      <c r="BN21" s="16"/>
      <c r="BO21" s="16">
        <v>1</v>
      </c>
      <c r="BP21" s="16"/>
      <c r="BQ21" s="16"/>
      <c r="BR21" s="16">
        <v>1</v>
      </c>
      <c r="BS21" s="16"/>
      <c r="BT21" s="16">
        <v>1</v>
      </c>
      <c r="BU21" s="16"/>
      <c r="BV21" s="16"/>
      <c r="BW21" s="16"/>
      <c r="BX21" s="16"/>
      <c r="BY21" s="16">
        <v>1</v>
      </c>
      <c r="BZ21" s="16"/>
      <c r="CA21" s="16">
        <v>1</v>
      </c>
      <c r="CB21" s="16"/>
      <c r="CC21" s="16"/>
      <c r="CD21" s="16"/>
      <c r="CE21" s="16">
        <v>1</v>
      </c>
      <c r="CF21" s="16"/>
      <c r="CG21" s="16"/>
      <c r="CH21" s="16">
        <v>1</v>
      </c>
      <c r="CI21" s="16"/>
      <c r="CJ21" s="16">
        <v>1</v>
      </c>
      <c r="CK21" s="16"/>
      <c r="CL21" s="16"/>
      <c r="CM21" s="16"/>
      <c r="CN21" s="16">
        <v>1</v>
      </c>
      <c r="CO21" s="16"/>
      <c r="CP21" s="16">
        <v>1</v>
      </c>
      <c r="CQ21" s="16"/>
      <c r="CR21" s="16"/>
      <c r="CS21" s="16">
        <v>1</v>
      </c>
      <c r="CT21" s="16"/>
      <c r="CU21" s="16"/>
      <c r="CV21" s="16"/>
      <c r="CW21" s="16">
        <v>1</v>
      </c>
      <c r="CX21" s="16"/>
      <c r="CY21" s="16"/>
      <c r="CZ21" s="16">
        <v>1</v>
      </c>
      <c r="DA21" s="16"/>
      <c r="DB21" s="16"/>
      <c r="DC21" s="16">
        <v>1</v>
      </c>
      <c r="DD21" s="16"/>
      <c r="DE21" s="16"/>
      <c r="DF21" s="16">
        <v>1</v>
      </c>
      <c r="DG21" s="16"/>
      <c r="DH21" s="16"/>
      <c r="DI21" s="16">
        <v>1</v>
      </c>
      <c r="DJ21" s="16"/>
      <c r="DK21" s="16"/>
      <c r="DL21" s="16">
        <v>1</v>
      </c>
      <c r="DM21" s="16"/>
      <c r="DN21" s="16"/>
      <c r="DO21" s="16">
        <v>1</v>
      </c>
      <c r="DP21" s="16"/>
      <c r="DQ21" s="16"/>
      <c r="DR21" s="16">
        <v>1</v>
      </c>
      <c r="DS21" s="16"/>
      <c r="DT21" s="16">
        <v>1</v>
      </c>
      <c r="DU21" s="16"/>
      <c r="DV21" s="16"/>
      <c r="DW21" s="16"/>
      <c r="DX21" s="16">
        <v>1</v>
      </c>
      <c r="DY21" s="16"/>
      <c r="DZ21" s="16">
        <v>1</v>
      </c>
      <c r="EA21" s="16"/>
      <c r="EB21" s="16"/>
      <c r="EC21" s="16"/>
      <c r="ED21" s="16">
        <v>1</v>
      </c>
      <c r="EE21" s="16"/>
      <c r="EF21" s="16"/>
      <c r="EG21" s="16">
        <v>1</v>
      </c>
      <c r="EH21" s="16"/>
      <c r="EI21" s="16"/>
      <c r="EJ21" s="16">
        <v>1</v>
      </c>
      <c r="EK21" s="16"/>
      <c r="EL21" s="16"/>
      <c r="EM21" s="16">
        <v>1</v>
      </c>
      <c r="EN21" s="16"/>
      <c r="EO21" s="16"/>
      <c r="EP21" s="16">
        <v>1</v>
      </c>
      <c r="EQ21" s="16"/>
      <c r="ER21" s="16">
        <v>1</v>
      </c>
      <c r="ES21" s="16"/>
      <c r="ET21" s="16"/>
      <c r="EU21" s="16"/>
      <c r="EV21" s="16">
        <v>1</v>
      </c>
      <c r="EW21" s="16"/>
      <c r="EX21" s="16"/>
      <c r="EY21" s="16">
        <v>1</v>
      </c>
      <c r="EZ21" s="16"/>
      <c r="FA21" s="16"/>
      <c r="FB21" s="16">
        <v>1</v>
      </c>
      <c r="FC21" s="16"/>
      <c r="FD21" s="16"/>
      <c r="FE21" s="16">
        <v>1</v>
      </c>
      <c r="FF21" s="16"/>
      <c r="FG21" s="16"/>
      <c r="FH21" s="16">
        <v>1</v>
      </c>
      <c r="FI21" s="16"/>
      <c r="FJ21" s="16"/>
      <c r="FK21" s="16">
        <v>1</v>
      </c>
      <c r="FL21" s="16"/>
      <c r="FM21" s="16"/>
      <c r="FN21" s="16">
        <v>1</v>
      </c>
      <c r="FO21" s="16"/>
      <c r="FP21" s="16"/>
      <c r="FQ21" s="16">
        <v>1</v>
      </c>
      <c r="FR21" s="16"/>
      <c r="FS21" s="16">
        <v>1</v>
      </c>
      <c r="FT21" s="16"/>
      <c r="FU21" s="16"/>
      <c r="FV21" s="16"/>
      <c r="FW21" s="16">
        <v>1</v>
      </c>
      <c r="FX21" s="16"/>
      <c r="FY21" s="16">
        <v>1</v>
      </c>
      <c r="FZ21" s="16"/>
      <c r="GA21" s="16"/>
      <c r="GB21" s="16"/>
      <c r="GC21" s="16">
        <v>1</v>
      </c>
      <c r="GD21" s="16"/>
      <c r="GE21" s="16"/>
      <c r="GF21" s="16">
        <v>1</v>
      </c>
      <c r="GG21" s="16">
        <v>1</v>
      </c>
      <c r="GH21" s="16"/>
      <c r="GI21" s="16"/>
      <c r="GJ21" s="16"/>
      <c r="GK21" s="16"/>
      <c r="GL21" s="16">
        <v>1</v>
      </c>
      <c r="GM21" s="16"/>
      <c r="GN21" s="16"/>
      <c r="GO21" s="16">
        <v>1</v>
      </c>
      <c r="GP21" s="16"/>
      <c r="GQ21" s="16">
        <v>1</v>
      </c>
      <c r="GR21" s="16"/>
      <c r="GS21" s="16"/>
      <c r="GT21" s="16"/>
      <c r="GU21" s="16">
        <v>1</v>
      </c>
      <c r="GV21" s="16"/>
      <c r="GW21" s="16"/>
      <c r="GX21" s="16">
        <v>1</v>
      </c>
      <c r="GY21" s="16"/>
      <c r="GZ21" s="16"/>
      <c r="HA21" s="16">
        <v>1</v>
      </c>
      <c r="HB21" s="16"/>
      <c r="HC21" s="16"/>
      <c r="HD21" s="16">
        <v>1</v>
      </c>
      <c r="HE21" s="16"/>
      <c r="HF21" s="16">
        <v>1</v>
      </c>
      <c r="HG21" s="16"/>
      <c r="HH21" s="16"/>
      <c r="HI21" s="16">
        <v>1</v>
      </c>
      <c r="HJ21" s="16"/>
      <c r="HK21" s="16"/>
      <c r="HL21" s="16"/>
      <c r="HM21" s="16">
        <v>1</v>
      </c>
      <c r="HN21" s="16"/>
      <c r="HO21" s="16"/>
      <c r="HP21" s="16">
        <v>1</v>
      </c>
      <c r="HQ21" s="16"/>
      <c r="HR21" s="16">
        <v>1</v>
      </c>
      <c r="HS21" s="16"/>
      <c r="HT21" s="16"/>
      <c r="HU21" s="16"/>
      <c r="HV21" s="16">
        <v>1</v>
      </c>
      <c r="HW21" s="16"/>
      <c r="HX21" s="16"/>
      <c r="HY21" s="16">
        <v>1</v>
      </c>
      <c r="HZ21" s="16"/>
      <c r="IA21" s="16">
        <v>1</v>
      </c>
      <c r="IB21" s="16"/>
      <c r="IC21" s="16"/>
      <c r="ID21" s="16"/>
      <c r="IE21" s="16">
        <v>1</v>
      </c>
      <c r="IF21" s="16"/>
      <c r="IG21" s="16"/>
      <c r="IH21" s="16">
        <v>1</v>
      </c>
      <c r="II21" s="16"/>
      <c r="IJ21" s="16"/>
      <c r="IK21" s="16">
        <v>1</v>
      </c>
      <c r="IL21" s="16"/>
      <c r="IM21" s="16"/>
      <c r="IN21" s="16">
        <v>1</v>
      </c>
      <c r="IO21" s="16"/>
      <c r="IP21" s="16"/>
      <c r="IQ21" s="16">
        <v>1</v>
      </c>
      <c r="IR21" s="16"/>
      <c r="IS21" s="16"/>
      <c r="IT21" s="16">
        <v>1</v>
      </c>
      <c r="IU21" s="16"/>
      <c r="IV21" s="16"/>
      <c r="IW21" s="16">
        <v>1</v>
      </c>
      <c r="IX21" s="16"/>
      <c r="IY21" s="16">
        <v>1</v>
      </c>
      <c r="IZ21" s="16"/>
      <c r="JA21" s="16"/>
      <c r="JB21" s="16">
        <v>1</v>
      </c>
      <c r="JC21" s="16"/>
      <c r="JD21" s="16"/>
      <c r="JE21" s="16"/>
      <c r="JF21" s="16">
        <v>1</v>
      </c>
      <c r="JG21" s="16"/>
      <c r="JH21" s="16">
        <v>1</v>
      </c>
      <c r="JI21" s="16"/>
      <c r="JJ21" s="16"/>
      <c r="JK21" s="16"/>
      <c r="JL21" s="16">
        <v>1</v>
      </c>
      <c r="JM21" s="16"/>
      <c r="JN21" s="16"/>
      <c r="JO21" s="16">
        <v>1</v>
      </c>
      <c r="JP21" s="16"/>
      <c r="JQ21" s="16">
        <v>1</v>
      </c>
      <c r="JR21" s="16"/>
      <c r="JS21" s="16"/>
      <c r="JT21" s="16">
        <v>1</v>
      </c>
      <c r="JU21" s="16"/>
      <c r="JV21" s="16"/>
      <c r="JW21" s="16">
        <v>1</v>
      </c>
      <c r="JX21" s="16"/>
      <c r="JY21" s="16"/>
      <c r="JZ21" s="16"/>
      <c r="KA21" s="16">
        <v>1</v>
      </c>
      <c r="KB21" s="16"/>
      <c r="KC21" s="16"/>
      <c r="KD21" s="16">
        <v>1</v>
      </c>
      <c r="KE21" s="16"/>
      <c r="KF21" s="16">
        <v>1</v>
      </c>
      <c r="KG21" s="16"/>
      <c r="KH21" s="16"/>
      <c r="KI21" s="16"/>
      <c r="KJ21" s="16">
        <v>1</v>
      </c>
      <c r="KK21" s="16">
        <v>1</v>
      </c>
      <c r="KL21" s="16"/>
      <c r="KM21" s="16"/>
      <c r="KN21" s="16">
        <v>1</v>
      </c>
      <c r="KO21" s="16"/>
      <c r="KP21" s="16"/>
      <c r="KQ21" s="16"/>
      <c r="KR21" s="16">
        <v>1</v>
      </c>
      <c r="KS21" s="16"/>
      <c r="KT21" s="16"/>
      <c r="KU21" s="16"/>
      <c r="KV21" s="16">
        <v>1</v>
      </c>
      <c r="KW21" s="16"/>
      <c r="KX21" s="16">
        <v>1</v>
      </c>
      <c r="KY21" s="16"/>
      <c r="KZ21" s="16"/>
      <c r="LA21" s="16"/>
      <c r="LB21" s="16">
        <v>1</v>
      </c>
      <c r="LC21" s="16"/>
      <c r="LD21" s="16"/>
      <c r="LE21" s="16">
        <v>1</v>
      </c>
      <c r="LF21" s="16"/>
      <c r="LG21" s="16"/>
      <c r="LH21" s="16">
        <v>1</v>
      </c>
      <c r="LI21" s="16"/>
      <c r="LJ21" s="16">
        <v>1</v>
      </c>
      <c r="LK21" s="16"/>
      <c r="LL21" s="16"/>
      <c r="LM21" s="16"/>
      <c r="LN21" s="16">
        <v>1</v>
      </c>
      <c r="LO21" s="16"/>
      <c r="LP21" s="16">
        <v>1</v>
      </c>
      <c r="LQ21" s="16"/>
      <c r="LR21" s="16"/>
      <c r="LS21" s="16">
        <v>1</v>
      </c>
      <c r="LT21" s="16"/>
      <c r="LU21" s="16"/>
      <c r="LV21" s="16"/>
      <c r="LW21" s="16">
        <v>1</v>
      </c>
      <c r="LX21" s="16"/>
      <c r="LY21" s="16"/>
      <c r="LZ21" s="16">
        <v>1</v>
      </c>
      <c r="MA21" s="16"/>
      <c r="MB21" s="16">
        <v>1</v>
      </c>
      <c r="MC21" s="16"/>
      <c r="MD21" s="16"/>
      <c r="ME21" s="16"/>
      <c r="MF21" s="16">
        <v>1</v>
      </c>
      <c r="MG21" s="16">
        <v>0</v>
      </c>
      <c r="MH21" s="16"/>
      <c r="MI21" s="16"/>
      <c r="MJ21" s="16"/>
      <c r="MK21" s="16">
        <v>1</v>
      </c>
      <c r="ML21" s="16"/>
      <c r="MM21" s="16"/>
      <c r="MN21" s="16"/>
      <c r="MO21" s="16">
        <v>1</v>
      </c>
      <c r="MP21" s="16"/>
      <c r="MQ21" s="16">
        <v>1</v>
      </c>
      <c r="MR21" s="16"/>
      <c r="MS21" s="16"/>
      <c r="MT21" s="16"/>
      <c r="MU21" s="16">
        <v>1</v>
      </c>
      <c r="MV21" s="16"/>
      <c r="MW21" s="16">
        <v>1</v>
      </c>
      <c r="MX21" s="16"/>
    </row>
    <row r="22" spans="1:362" ht="15.75" customHeight="1" x14ac:dyDescent="0.25">
      <c r="A22" s="16">
        <v>9</v>
      </c>
      <c r="B22" s="47" t="s">
        <v>3233</v>
      </c>
      <c r="C22" s="16"/>
      <c r="D22" s="16"/>
      <c r="E22" s="16">
        <v>1</v>
      </c>
      <c r="F22" s="16"/>
      <c r="G22" s="16">
        <v>1</v>
      </c>
      <c r="H22" s="16"/>
      <c r="I22" s="16">
        <v>1</v>
      </c>
      <c r="J22" s="16"/>
      <c r="K22" s="16"/>
      <c r="L22" s="16"/>
      <c r="M22" s="16">
        <v>1</v>
      </c>
      <c r="N22" s="16"/>
      <c r="O22" s="16">
        <v>1</v>
      </c>
      <c r="P22" s="16"/>
      <c r="Q22" s="16"/>
      <c r="R22" s="16">
        <v>1</v>
      </c>
      <c r="S22" s="16"/>
      <c r="T22" s="16"/>
      <c r="U22" s="16"/>
      <c r="V22" s="16">
        <v>1</v>
      </c>
      <c r="W22" s="16"/>
      <c r="X22" s="16">
        <v>1</v>
      </c>
      <c r="Y22" s="16"/>
      <c r="Z22" s="16"/>
      <c r="AA22" s="16"/>
      <c r="AB22" s="16">
        <v>1</v>
      </c>
      <c r="AC22" s="16"/>
      <c r="AD22" s="16"/>
      <c r="AE22" s="16">
        <v>1</v>
      </c>
      <c r="AF22" s="16"/>
      <c r="AG22" s="16"/>
      <c r="AH22" s="16"/>
      <c r="AI22" s="16">
        <v>1</v>
      </c>
      <c r="AJ22" s="16">
        <v>1</v>
      </c>
      <c r="AK22" s="16"/>
      <c r="AL22" s="16"/>
      <c r="AM22" s="16">
        <v>1</v>
      </c>
      <c r="AN22" s="16"/>
      <c r="AO22" s="16"/>
      <c r="AP22" s="16">
        <v>1</v>
      </c>
      <c r="AQ22" s="16"/>
      <c r="AR22" s="16"/>
      <c r="AS22" s="16"/>
      <c r="AT22" s="16">
        <v>1</v>
      </c>
      <c r="AU22" s="16"/>
      <c r="AV22" s="16">
        <v>1</v>
      </c>
      <c r="AW22" s="16"/>
      <c r="AX22" s="16"/>
      <c r="AY22" s="16">
        <v>1</v>
      </c>
      <c r="AZ22" s="16"/>
      <c r="BA22" s="16"/>
      <c r="BB22" s="16">
        <v>1</v>
      </c>
      <c r="BC22" s="16"/>
      <c r="BD22" s="16"/>
      <c r="BE22" s="16"/>
      <c r="BF22" s="16"/>
      <c r="BG22" s="16">
        <v>0</v>
      </c>
      <c r="BH22" s="16"/>
      <c r="BI22" s="16"/>
      <c r="BJ22" s="16">
        <v>0</v>
      </c>
      <c r="BK22" s="16"/>
      <c r="BL22" s="16">
        <v>1</v>
      </c>
      <c r="BM22" s="16"/>
      <c r="BN22" s="16"/>
      <c r="BO22" s="16">
        <v>1</v>
      </c>
      <c r="BP22" s="16"/>
      <c r="BQ22" s="16">
        <v>1</v>
      </c>
      <c r="BR22" s="16"/>
      <c r="BS22" s="16"/>
      <c r="BT22" s="16"/>
      <c r="BU22" s="16"/>
      <c r="BV22" s="16"/>
      <c r="BW22" s="16"/>
      <c r="BX22" s="16">
        <v>1</v>
      </c>
      <c r="BY22" s="16"/>
      <c r="BZ22" s="16"/>
      <c r="CA22" s="16"/>
      <c r="CB22" s="16">
        <v>1</v>
      </c>
      <c r="CC22" s="16"/>
      <c r="CD22" s="16">
        <v>1</v>
      </c>
      <c r="CE22" s="16"/>
      <c r="CF22" s="16">
        <v>1</v>
      </c>
      <c r="CG22" s="16"/>
      <c r="CH22" s="16"/>
      <c r="CI22" s="16">
        <v>1</v>
      </c>
      <c r="CJ22" s="16"/>
      <c r="CK22" s="16"/>
      <c r="CL22" s="16"/>
      <c r="CM22" s="16">
        <v>1</v>
      </c>
      <c r="CN22" s="16"/>
      <c r="CO22" s="16"/>
      <c r="CP22" s="16"/>
      <c r="CQ22" s="16">
        <v>1</v>
      </c>
      <c r="CR22" s="16">
        <v>1</v>
      </c>
      <c r="CS22" s="16"/>
      <c r="CT22" s="16"/>
      <c r="CU22" s="16"/>
      <c r="CV22" s="16"/>
      <c r="CW22" s="16">
        <v>1</v>
      </c>
      <c r="CX22" s="16"/>
      <c r="CY22" s="16">
        <v>1</v>
      </c>
      <c r="CZ22" s="16"/>
      <c r="DA22" s="16">
        <v>1</v>
      </c>
      <c r="DB22" s="16"/>
      <c r="DC22" s="16"/>
      <c r="DD22" s="16"/>
      <c r="DE22" s="16">
        <v>1</v>
      </c>
      <c r="DF22" s="16"/>
      <c r="DG22" s="16"/>
      <c r="DH22" s="16">
        <v>1</v>
      </c>
      <c r="DI22" s="16"/>
      <c r="DJ22" s="16"/>
      <c r="DK22" s="16"/>
      <c r="DL22" s="16">
        <v>1</v>
      </c>
      <c r="DM22" s="16"/>
      <c r="DN22" s="16"/>
      <c r="DO22" s="16">
        <v>1</v>
      </c>
      <c r="DP22" s="16"/>
      <c r="DQ22" s="16"/>
      <c r="DR22" s="16">
        <v>1</v>
      </c>
      <c r="DS22" s="16"/>
      <c r="DT22" s="16"/>
      <c r="DU22" s="16">
        <v>1</v>
      </c>
      <c r="DV22" s="16"/>
      <c r="DW22" s="16"/>
      <c r="DX22" s="16">
        <v>1</v>
      </c>
      <c r="DY22" s="16"/>
      <c r="DZ22" s="16"/>
      <c r="EA22" s="16">
        <v>1</v>
      </c>
      <c r="EB22" s="16"/>
      <c r="EC22" s="16"/>
      <c r="ED22" s="16">
        <v>1</v>
      </c>
      <c r="EE22" s="16"/>
      <c r="EF22" s="16"/>
      <c r="EG22" s="16">
        <v>1</v>
      </c>
      <c r="EH22" s="16">
        <v>1</v>
      </c>
      <c r="EI22" s="16"/>
      <c r="EJ22" s="16"/>
      <c r="EK22" s="16"/>
      <c r="EL22" s="16">
        <v>1</v>
      </c>
      <c r="EM22" s="16"/>
      <c r="EN22" s="16">
        <v>1</v>
      </c>
      <c r="EO22" s="16"/>
      <c r="EP22" s="16"/>
      <c r="EQ22" s="16"/>
      <c r="ER22" s="16"/>
      <c r="ES22" s="16"/>
      <c r="ET22" s="16"/>
      <c r="EU22" s="16"/>
      <c r="EV22" s="16">
        <v>1</v>
      </c>
      <c r="EW22" s="16"/>
      <c r="EX22" s="16">
        <v>1</v>
      </c>
      <c r="EY22" s="16"/>
      <c r="EZ22" s="16">
        <v>1</v>
      </c>
      <c r="FA22" s="16"/>
      <c r="FB22" s="16"/>
      <c r="FC22" s="16"/>
      <c r="FD22" s="16">
        <v>1</v>
      </c>
      <c r="FE22" s="16"/>
      <c r="FF22" s="16"/>
      <c r="FG22" s="16"/>
      <c r="FH22" s="16">
        <v>1</v>
      </c>
      <c r="FI22" s="16"/>
      <c r="FJ22" s="16">
        <v>1</v>
      </c>
      <c r="FK22" s="16"/>
      <c r="FL22" s="16"/>
      <c r="FM22" s="16">
        <v>1</v>
      </c>
      <c r="FN22" s="16"/>
      <c r="FO22" s="16">
        <v>1</v>
      </c>
      <c r="FP22" s="16"/>
      <c r="FQ22" s="16"/>
      <c r="FR22" s="16"/>
      <c r="FS22" s="16">
        <v>1</v>
      </c>
      <c r="FT22" s="16"/>
      <c r="FU22" s="16"/>
      <c r="FV22" s="16"/>
      <c r="FW22" s="16">
        <v>1</v>
      </c>
      <c r="FX22" s="16"/>
      <c r="FY22" s="16">
        <v>1</v>
      </c>
      <c r="FZ22" s="16"/>
      <c r="GA22" s="16">
        <v>1</v>
      </c>
      <c r="GB22" s="16"/>
      <c r="GC22" s="16"/>
      <c r="GD22" s="16"/>
      <c r="GE22" s="16"/>
      <c r="GF22" s="16">
        <v>1</v>
      </c>
      <c r="GG22" s="16"/>
      <c r="GH22" s="16"/>
      <c r="GI22" s="16"/>
      <c r="GJ22" s="16"/>
      <c r="GK22" s="16">
        <v>1</v>
      </c>
      <c r="GL22" s="16"/>
      <c r="GM22" s="16"/>
      <c r="GN22" s="16"/>
      <c r="GO22" s="16">
        <v>1</v>
      </c>
      <c r="GP22" s="16"/>
      <c r="GQ22" s="16">
        <v>1</v>
      </c>
      <c r="GR22" s="16"/>
      <c r="GS22" s="16"/>
      <c r="GT22" s="16"/>
      <c r="GU22" s="16">
        <v>1</v>
      </c>
      <c r="GV22" s="16"/>
      <c r="GW22" s="16"/>
      <c r="GX22" s="16">
        <v>1</v>
      </c>
      <c r="GY22" s="16"/>
      <c r="GZ22" s="16"/>
      <c r="HA22" s="16">
        <v>1</v>
      </c>
      <c r="HB22" s="16"/>
      <c r="HC22" s="16">
        <v>1</v>
      </c>
      <c r="HD22" s="16"/>
      <c r="HE22" s="16"/>
      <c r="HF22" s="16">
        <v>1</v>
      </c>
      <c r="HG22" s="16"/>
      <c r="HH22" s="16">
        <v>1</v>
      </c>
      <c r="HI22" s="16"/>
      <c r="HJ22" s="16"/>
      <c r="HK22" s="16"/>
      <c r="HL22" s="16">
        <v>1</v>
      </c>
      <c r="HM22" s="16"/>
      <c r="HN22" s="16">
        <v>1</v>
      </c>
      <c r="HO22" s="16"/>
      <c r="HP22" s="16"/>
      <c r="HQ22" s="16"/>
      <c r="HR22" s="16">
        <v>1</v>
      </c>
      <c r="HS22" s="16"/>
      <c r="HT22" s="16"/>
      <c r="HU22" s="16"/>
      <c r="HV22" s="16">
        <v>1</v>
      </c>
      <c r="HW22" s="16"/>
      <c r="HX22" s="16"/>
      <c r="HY22" s="16">
        <v>1</v>
      </c>
      <c r="HZ22" s="16"/>
      <c r="IA22" s="16">
        <v>1</v>
      </c>
      <c r="IB22" s="16"/>
      <c r="IC22" s="16"/>
      <c r="ID22" s="16">
        <v>1</v>
      </c>
      <c r="IE22" s="16"/>
      <c r="IF22" s="16">
        <v>1</v>
      </c>
      <c r="IG22" s="16"/>
      <c r="IH22" s="16"/>
      <c r="II22" s="16"/>
      <c r="IJ22" s="16"/>
      <c r="IK22" s="16">
        <v>1</v>
      </c>
      <c r="IL22" s="16"/>
      <c r="IM22" s="16"/>
      <c r="IN22" s="16">
        <v>1</v>
      </c>
      <c r="IO22" s="16"/>
      <c r="IP22" s="16">
        <v>1</v>
      </c>
      <c r="IQ22" s="16"/>
      <c r="IR22" s="16"/>
      <c r="IS22" s="16">
        <v>1</v>
      </c>
      <c r="IT22" s="16"/>
      <c r="IU22" s="16"/>
      <c r="IV22" s="16"/>
      <c r="IW22" s="16">
        <v>1</v>
      </c>
      <c r="IX22" s="16"/>
      <c r="IY22" s="16">
        <v>1</v>
      </c>
      <c r="IZ22" s="16"/>
      <c r="JA22" s="16">
        <v>1</v>
      </c>
      <c r="JB22" s="16"/>
      <c r="JC22" s="16"/>
      <c r="JD22" s="16"/>
      <c r="JE22" s="16"/>
      <c r="JF22" s="16">
        <v>1</v>
      </c>
      <c r="JG22" s="16"/>
      <c r="JH22" s="16">
        <v>1</v>
      </c>
      <c r="JI22" s="16"/>
      <c r="JJ22" s="16"/>
      <c r="JK22" s="16"/>
      <c r="JL22" s="16">
        <v>1</v>
      </c>
      <c r="JM22" s="16"/>
      <c r="JN22" s="16"/>
      <c r="JO22" s="16">
        <v>1</v>
      </c>
      <c r="JP22" s="16"/>
      <c r="JQ22" s="16">
        <v>1</v>
      </c>
      <c r="JR22" s="16"/>
      <c r="JS22" s="16"/>
      <c r="JT22" s="16">
        <v>1</v>
      </c>
      <c r="JU22" s="16"/>
      <c r="JV22" s="16"/>
      <c r="JW22" s="16">
        <v>1</v>
      </c>
      <c r="JX22" s="16"/>
      <c r="JY22" s="16"/>
      <c r="JZ22" s="16"/>
      <c r="KA22" s="16">
        <v>1</v>
      </c>
      <c r="KB22" s="16"/>
      <c r="KC22" s="16"/>
      <c r="KD22" s="16">
        <v>1</v>
      </c>
      <c r="KE22" s="16"/>
      <c r="KF22" s="16"/>
      <c r="KG22" s="16">
        <v>1</v>
      </c>
      <c r="KH22" s="16"/>
      <c r="KI22" s="16"/>
      <c r="KJ22" s="16">
        <v>1</v>
      </c>
      <c r="KK22" s="16">
        <v>1</v>
      </c>
      <c r="KL22" s="16"/>
      <c r="KM22" s="16"/>
      <c r="KN22" s="16">
        <v>1</v>
      </c>
      <c r="KO22" s="16"/>
      <c r="KP22" s="16"/>
      <c r="KQ22" s="16"/>
      <c r="KR22" s="16">
        <v>1</v>
      </c>
      <c r="KS22" s="16"/>
      <c r="KT22" s="16"/>
      <c r="KU22" s="16"/>
      <c r="KV22" s="16">
        <v>1</v>
      </c>
      <c r="KW22" s="16"/>
      <c r="KX22" s="16">
        <v>1</v>
      </c>
      <c r="KY22" s="16"/>
      <c r="KZ22" s="16"/>
      <c r="LA22" s="16"/>
      <c r="LB22" s="16">
        <v>1</v>
      </c>
      <c r="LC22" s="16"/>
      <c r="LD22" s="16">
        <v>1</v>
      </c>
      <c r="LE22" s="16"/>
      <c r="LF22" s="16"/>
      <c r="LG22" s="16"/>
      <c r="LH22" s="16">
        <v>1</v>
      </c>
      <c r="LI22" s="16"/>
      <c r="LJ22" s="16">
        <v>1</v>
      </c>
      <c r="LK22" s="16"/>
      <c r="LL22" s="16"/>
      <c r="LM22" s="16"/>
      <c r="LN22" s="16">
        <v>1</v>
      </c>
      <c r="LO22" s="16"/>
      <c r="LP22" s="16">
        <v>1</v>
      </c>
      <c r="LQ22" s="16"/>
      <c r="LR22" s="16"/>
      <c r="LS22" s="16">
        <v>1</v>
      </c>
      <c r="LT22" s="16"/>
      <c r="LU22" s="16"/>
      <c r="LV22" s="16"/>
      <c r="LW22" s="16">
        <v>1</v>
      </c>
      <c r="LX22" s="16"/>
      <c r="LY22" s="16"/>
      <c r="LZ22" s="16">
        <v>1</v>
      </c>
      <c r="MA22" s="16">
        <v>1</v>
      </c>
      <c r="MB22" s="16"/>
      <c r="MC22" s="16"/>
      <c r="MD22" s="16"/>
      <c r="ME22" s="16"/>
      <c r="MF22" s="16">
        <v>1</v>
      </c>
      <c r="MG22" s="16">
        <v>0</v>
      </c>
      <c r="MH22" s="16"/>
      <c r="MI22" s="16"/>
      <c r="MJ22" s="16"/>
      <c r="MK22" s="16">
        <v>1</v>
      </c>
      <c r="ML22" s="16"/>
      <c r="MM22" s="16"/>
      <c r="MN22" s="16">
        <v>1</v>
      </c>
      <c r="MO22" s="16"/>
      <c r="MP22" s="16"/>
      <c r="MQ22" s="16">
        <v>1</v>
      </c>
      <c r="MR22" s="16"/>
      <c r="MS22" s="16"/>
      <c r="MT22" s="16">
        <v>1</v>
      </c>
      <c r="MU22" s="16"/>
      <c r="MV22" s="16"/>
      <c r="MW22" s="16">
        <v>1</v>
      </c>
      <c r="MX22" s="16"/>
    </row>
    <row r="23" spans="1:362" ht="15.75" customHeight="1" x14ac:dyDescent="0.25">
      <c r="A23" s="16">
        <v>10</v>
      </c>
      <c r="B23" s="6"/>
      <c r="C23" s="16"/>
      <c r="D23" s="16"/>
      <c r="E23" s="1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7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7"/>
      <c r="MM23" s="6"/>
      <c r="MN23" s="6"/>
      <c r="MO23" s="6"/>
      <c r="MP23" s="6"/>
      <c r="MQ23" s="6"/>
      <c r="MR23" s="6"/>
      <c r="MS23" s="6"/>
      <c r="MT23" s="6"/>
      <c r="MU23" s="7"/>
      <c r="MV23" s="6"/>
      <c r="MW23" s="6"/>
      <c r="MX23" s="6"/>
    </row>
    <row r="24" spans="1:362" ht="15.75" customHeight="1" x14ac:dyDescent="0.25">
      <c r="A24" s="16">
        <v>11</v>
      </c>
      <c r="B24" s="6"/>
      <c r="C24" s="16"/>
      <c r="D24" s="16"/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7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7"/>
      <c r="MM24" s="6"/>
      <c r="MN24" s="6"/>
      <c r="MO24" s="6"/>
      <c r="MP24" s="6"/>
      <c r="MQ24" s="6"/>
      <c r="MR24" s="6"/>
      <c r="MS24" s="6"/>
      <c r="MT24" s="6"/>
      <c r="MU24" s="7"/>
      <c r="MV24" s="6"/>
      <c r="MW24" s="6"/>
      <c r="MX24" s="6"/>
    </row>
    <row r="25" spans="1:362" ht="15.75" customHeight="1" x14ac:dyDescent="0.25">
      <c r="A25" s="16">
        <v>12</v>
      </c>
      <c r="B25" s="6"/>
      <c r="C25" s="16"/>
      <c r="D25" s="16"/>
      <c r="E25" s="1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7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7"/>
      <c r="MM25" s="6"/>
      <c r="MN25" s="6"/>
      <c r="MO25" s="6"/>
      <c r="MP25" s="6"/>
      <c r="MQ25" s="6"/>
      <c r="MR25" s="6"/>
      <c r="MS25" s="6"/>
      <c r="MT25" s="6"/>
      <c r="MU25" s="7"/>
      <c r="MV25" s="6"/>
      <c r="MW25" s="6"/>
      <c r="MX25" s="6"/>
    </row>
    <row r="26" spans="1:362" ht="15.75" customHeight="1" x14ac:dyDescent="0.25">
      <c r="A26" s="16">
        <v>13</v>
      </c>
      <c r="B26" s="6"/>
      <c r="C26" s="16"/>
      <c r="D26" s="16"/>
      <c r="E26" s="1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7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7"/>
      <c r="MM26" s="6"/>
      <c r="MN26" s="6"/>
      <c r="MO26" s="6"/>
      <c r="MP26" s="6"/>
      <c r="MQ26" s="6"/>
      <c r="MR26" s="6"/>
      <c r="MS26" s="6"/>
      <c r="MT26" s="6"/>
      <c r="MU26" s="7"/>
      <c r="MV26" s="6"/>
      <c r="MW26" s="6"/>
      <c r="MX26" s="6"/>
    </row>
    <row r="27" spans="1:362" ht="15.75" customHeight="1" x14ac:dyDescent="0.25">
      <c r="A27" s="16">
        <v>14</v>
      </c>
      <c r="B27" s="6"/>
      <c r="C27" s="16"/>
      <c r="D27" s="16"/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7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7"/>
      <c r="MM27" s="6"/>
      <c r="MN27" s="6"/>
      <c r="MO27" s="6"/>
      <c r="MP27" s="6"/>
      <c r="MQ27" s="6"/>
      <c r="MR27" s="6"/>
      <c r="MS27" s="6"/>
      <c r="MT27" s="6"/>
      <c r="MU27" s="7"/>
      <c r="MV27" s="6"/>
      <c r="MW27" s="6"/>
      <c r="MX27" s="6"/>
    </row>
    <row r="28" spans="1:362" ht="15.75" customHeight="1" x14ac:dyDescent="0.25">
      <c r="A28" s="16">
        <v>15</v>
      </c>
      <c r="B28" s="6"/>
      <c r="C28" s="16"/>
      <c r="D28" s="16"/>
      <c r="E28" s="1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7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7"/>
      <c r="MM28" s="6"/>
      <c r="MN28" s="6"/>
      <c r="MO28" s="6"/>
      <c r="MP28" s="6"/>
      <c r="MQ28" s="6"/>
      <c r="MR28" s="6"/>
      <c r="MS28" s="6"/>
      <c r="MT28" s="6"/>
      <c r="MU28" s="7"/>
      <c r="MV28" s="6"/>
      <c r="MW28" s="6"/>
      <c r="MX28" s="6"/>
    </row>
    <row r="29" spans="1:362" ht="15.75" customHeight="1" x14ac:dyDescent="0.25">
      <c r="A29" s="16">
        <v>1</v>
      </c>
      <c r="B29" s="6"/>
      <c r="C29" s="16"/>
      <c r="D29" s="16"/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7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7"/>
      <c r="MM29" s="6"/>
      <c r="MN29" s="6"/>
      <c r="MO29" s="6"/>
      <c r="MP29" s="6"/>
      <c r="MQ29" s="6"/>
      <c r="MR29" s="6"/>
      <c r="MS29" s="6"/>
      <c r="MT29" s="6"/>
      <c r="MU29" s="7"/>
      <c r="MV29" s="6"/>
      <c r="MW29" s="6"/>
      <c r="MX29" s="6"/>
    </row>
    <row r="30" spans="1:362" ht="15.75" customHeight="1" x14ac:dyDescent="0.25">
      <c r="A30" s="16">
        <v>17</v>
      </c>
      <c r="B30" s="6"/>
      <c r="C30" s="16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7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7"/>
      <c r="MM30" s="6"/>
      <c r="MN30" s="6"/>
      <c r="MO30" s="6"/>
      <c r="MP30" s="6"/>
      <c r="MQ30" s="6"/>
      <c r="MR30" s="6"/>
      <c r="MS30" s="6"/>
      <c r="MT30" s="6"/>
      <c r="MU30" s="7"/>
      <c r="MV30" s="6"/>
      <c r="MW30" s="6"/>
      <c r="MX30" s="6"/>
    </row>
    <row r="31" spans="1:362" ht="15.75" customHeight="1" x14ac:dyDescent="0.25">
      <c r="A31" s="16">
        <v>18</v>
      </c>
      <c r="B31" s="6"/>
      <c r="C31" s="16"/>
      <c r="D31" s="16"/>
      <c r="E31" s="1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7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7"/>
      <c r="MM31" s="6"/>
      <c r="MN31" s="6"/>
      <c r="MO31" s="6"/>
      <c r="MP31" s="6"/>
      <c r="MQ31" s="6"/>
      <c r="MR31" s="6"/>
      <c r="MS31" s="6"/>
      <c r="MT31" s="6"/>
      <c r="MU31" s="7"/>
      <c r="MV31" s="6"/>
      <c r="MW31" s="6"/>
      <c r="MX31" s="6"/>
    </row>
    <row r="32" spans="1:362" ht="15.75" customHeight="1" x14ac:dyDescent="0.25">
      <c r="A32" s="16">
        <v>19</v>
      </c>
      <c r="B32" s="6"/>
      <c r="C32" s="16"/>
      <c r="D32" s="16"/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7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7"/>
      <c r="MM32" s="6"/>
      <c r="MN32" s="6"/>
      <c r="MO32" s="6"/>
      <c r="MP32" s="6"/>
      <c r="MQ32" s="6"/>
      <c r="MR32" s="6"/>
      <c r="MS32" s="6"/>
      <c r="MT32" s="6"/>
      <c r="MU32" s="7"/>
      <c r="MV32" s="6"/>
      <c r="MW32" s="6"/>
      <c r="MX32" s="6"/>
    </row>
    <row r="33" spans="1:362" ht="15.75" customHeight="1" x14ac:dyDescent="0.25">
      <c r="A33" s="16">
        <v>20</v>
      </c>
      <c r="B33" s="6"/>
      <c r="C33" s="16"/>
      <c r="D33" s="16"/>
      <c r="E33" s="1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7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7"/>
      <c r="MM33" s="6"/>
      <c r="MN33" s="6"/>
      <c r="MO33" s="6"/>
      <c r="MP33" s="6"/>
      <c r="MQ33" s="6"/>
      <c r="MR33" s="6"/>
      <c r="MS33" s="6"/>
      <c r="MT33" s="6"/>
      <c r="MU33" s="7"/>
      <c r="MV33" s="6"/>
      <c r="MW33" s="6"/>
      <c r="MX33" s="6"/>
    </row>
    <row r="34" spans="1:362" ht="15.75" customHeight="1" x14ac:dyDescent="0.25">
      <c r="A34" s="16">
        <v>21</v>
      </c>
      <c r="B34" s="6"/>
      <c r="C34" s="16"/>
      <c r="D34" s="16"/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7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7"/>
      <c r="MM34" s="6"/>
      <c r="MN34" s="6"/>
      <c r="MO34" s="6"/>
      <c r="MP34" s="6"/>
      <c r="MQ34" s="6"/>
      <c r="MR34" s="6"/>
      <c r="MS34" s="6"/>
      <c r="MT34" s="6"/>
      <c r="MU34" s="7"/>
      <c r="MV34" s="6"/>
      <c r="MW34" s="6"/>
      <c r="MX34" s="6"/>
    </row>
    <row r="35" spans="1:362" ht="15.75" customHeight="1" x14ac:dyDescent="0.25">
      <c r="A35" s="16">
        <v>22</v>
      </c>
      <c r="B35" s="6"/>
      <c r="C35" s="16"/>
      <c r="D35" s="16"/>
      <c r="E35" s="1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7"/>
      <c r="MM35" s="6"/>
      <c r="MN35" s="6"/>
      <c r="MO35" s="6"/>
      <c r="MP35" s="6"/>
      <c r="MQ35" s="6"/>
      <c r="MR35" s="6"/>
      <c r="MS35" s="6"/>
      <c r="MT35" s="6"/>
      <c r="MU35" s="7"/>
      <c r="MV35" s="6"/>
      <c r="MW35" s="6"/>
      <c r="MX35" s="6"/>
    </row>
    <row r="36" spans="1:362" ht="15.75" customHeight="1" x14ac:dyDescent="0.25">
      <c r="A36" s="16">
        <v>23</v>
      </c>
      <c r="B36" s="6"/>
      <c r="C36" s="16"/>
      <c r="D36" s="16"/>
      <c r="E36" s="1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7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7"/>
      <c r="MM36" s="6"/>
      <c r="MN36" s="6"/>
      <c r="MO36" s="6"/>
      <c r="MP36" s="6"/>
      <c r="MQ36" s="6"/>
      <c r="MR36" s="6"/>
      <c r="MS36" s="6"/>
      <c r="MT36" s="6"/>
      <c r="MU36" s="7"/>
      <c r="MV36" s="6"/>
      <c r="MW36" s="6"/>
      <c r="MX36" s="6"/>
    </row>
    <row r="37" spans="1:362" ht="15.75" customHeight="1" x14ac:dyDescent="0.25">
      <c r="A37" s="16">
        <v>24</v>
      </c>
      <c r="B37" s="6"/>
      <c r="C37" s="16"/>
      <c r="D37" s="16"/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7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7"/>
      <c r="MM37" s="6"/>
      <c r="MN37" s="6"/>
      <c r="MO37" s="6"/>
      <c r="MP37" s="6"/>
      <c r="MQ37" s="6"/>
      <c r="MR37" s="6"/>
      <c r="MS37" s="6"/>
      <c r="MT37" s="6"/>
      <c r="MU37" s="7"/>
      <c r="MV37" s="6"/>
      <c r="MW37" s="6"/>
      <c r="MX37" s="6"/>
    </row>
    <row r="38" spans="1:362" ht="15.75" customHeight="1" x14ac:dyDescent="0.25">
      <c r="A38" s="16">
        <v>25</v>
      </c>
      <c r="B38" s="6"/>
      <c r="C38" s="16"/>
      <c r="D38" s="16"/>
      <c r="E38" s="1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7"/>
      <c r="MM38" s="6"/>
      <c r="MN38" s="6"/>
      <c r="MO38" s="6"/>
      <c r="MP38" s="6"/>
      <c r="MQ38" s="6"/>
      <c r="MR38" s="6"/>
      <c r="MS38" s="6"/>
      <c r="MT38" s="6"/>
      <c r="MU38" s="7"/>
      <c r="MV38" s="6"/>
      <c r="MW38" s="6"/>
      <c r="MX38" s="6"/>
    </row>
    <row r="39" spans="1:362" ht="15.75" customHeight="1" x14ac:dyDescent="0.25">
      <c r="A39" s="16">
        <v>26</v>
      </c>
      <c r="B39" s="6"/>
      <c r="C39" s="16"/>
      <c r="D39" s="16"/>
      <c r="E39" s="1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7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7"/>
      <c r="MM39" s="6"/>
      <c r="MN39" s="6"/>
      <c r="MO39" s="6"/>
      <c r="MP39" s="6"/>
      <c r="MQ39" s="6"/>
      <c r="MR39" s="6"/>
      <c r="MS39" s="6"/>
      <c r="MT39" s="6"/>
      <c r="MU39" s="7"/>
      <c r="MV39" s="6"/>
      <c r="MW39" s="6"/>
      <c r="MX39" s="6"/>
    </row>
    <row r="40" spans="1:362" ht="15.75" customHeight="1" x14ac:dyDescent="0.25">
      <c r="A40" s="16">
        <v>27</v>
      </c>
      <c r="B40" s="6"/>
      <c r="C40" s="16"/>
      <c r="D40" s="16"/>
      <c r="E40" s="1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7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7"/>
      <c r="MM40" s="6"/>
      <c r="MN40" s="6"/>
      <c r="MO40" s="6"/>
      <c r="MP40" s="6"/>
      <c r="MQ40" s="6"/>
      <c r="MR40" s="6"/>
      <c r="MS40" s="6"/>
      <c r="MT40" s="6"/>
      <c r="MU40" s="7"/>
      <c r="MV40" s="6"/>
      <c r="MW40" s="6"/>
      <c r="MX40" s="6"/>
    </row>
    <row r="41" spans="1:362" ht="15.75" customHeight="1" x14ac:dyDescent="0.25">
      <c r="A41" s="16">
        <v>28</v>
      </c>
      <c r="B41" s="6"/>
      <c r="C41" s="16"/>
      <c r="D41" s="16"/>
      <c r="E41" s="1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7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7"/>
      <c r="MM41" s="6"/>
      <c r="MN41" s="6"/>
      <c r="MO41" s="6"/>
      <c r="MP41" s="6"/>
      <c r="MQ41" s="6"/>
      <c r="MR41" s="6"/>
      <c r="MS41" s="6"/>
      <c r="MT41" s="6"/>
      <c r="MU41" s="7"/>
      <c r="MV41" s="6"/>
      <c r="MW41" s="6"/>
      <c r="MX41" s="6"/>
    </row>
    <row r="42" spans="1:362" ht="15.75" customHeight="1" x14ac:dyDescent="0.25">
      <c r="A42" s="16">
        <v>29</v>
      </c>
      <c r="B42" s="6"/>
      <c r="C42" s="16"/>
      <c r="D42" s="16"/>
      <c r="E42" s="1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7"/>
      <c r="MM42" s="6"/>
      <c r="MN42" s="6"/>
      <c r="MO42" s="6"/>
      <c r="MP42" s="6"/>
      <c r="MQ42" s="6"/>
      <c r="MR42" s="6"/>
      <c r="MS42" s="6"/>
      <c r="MT42" s="6"/>
      <c r="MU42" s="7"/>
      <c r="MV42" s="6"/>
      <c r="MW42" s="6"/>
      <c r="MX42" s="6"/>
    </row>
    <row r="43" spans="1:362" ht="15.75" customHeight="1" x14ac:dyDescent="0.25">
      <c r="A43" s="73" t="s">
        <v>368</v>
      </c>
      <c r="B43" s="55"/>
      <c r="C43" s="16">
        <f t="shared" ref="C43:MX43" si="0">SUM(C14:C42)</f>
        <v>0</v>
      </c>
      <c r="D43" s="16">
        <f t="shared" si="0"/>
        <v>1</v>
      </c>
      <c r="E43" s="16">
        <f t="shared" si="0"/>
        <v>8</v>
      </c>
      <c r="F43" s="16">
        <f t="shared" si="0"/>
        <v>3</v>
      </c>
      <c r="G43" s="16">
        <f t="shared" si="0"/>
        <v>2</v>
      </c>
      <c r="H43" s="16">
        <f t="shared" si="0"/>
        <v>4</v>
      </c>
      <c r="I43" s="16">
        <f t="shared" si="0"/>
        <v>3</v>
      </c>
      <c r="J43" s="16">
        <f t="shared" si="0"/>
        <v>2</v>
      </c>
      <c r="K43" s="16">
        <f t="shared" si="0"/>
        <v>4</v>
      </c>
      <c r="L43" s="16">
        <f t="shared" si="0"/>
        <v>2</v>
      </c>
      <c r="M43" s="16">
        <f t="shared" si="0"/>
        <v>3</v>
      </c>
      <c r="N43" s="16">
        <f t="shared" si="0"/>
        <v>4</v>
      </c>
      <c r="O43" s="16">
        <f t="shared" si="0"/>
        <v>2</v>
      </c>
      <c r="P43" s="16">
        <f t="shared" si="0"/>
        <v>5</v>
      </c>
      <c r="Q43" s="16">
        <f t="shared" si="0"/>
        <v>2</v>
      </c>
      <c r="R43" s="16">
        <f t="shared" si="0"/>
        <v>3</v>
      </c>
      <c r="S43" s="16">
        <f t="shared" si="0"/>
        <v>6</v>
      </c>
      <c r="T43" s="16">
        <f t="shared" si="0"/>
        <v>0</v>
      </c>
      <c r="U43" s="16">
        <f t="shared" si="0"/>
        <v>1</v>
      </c>
      <c r="V43" s="16">
        <f t="shared" si="0"/>
        <v>6</v>
      </c>
      <c r="W43" s="16">
        <f t="shared" si="0"/>
        <v>2</v>
      </c>
      <c r="X43" s="16">
        <f t="shared" si="0"/>
        <v>2</v>
      </c>
      <c r="Y43" s="16">
        <f t="shared" si="0"/>
        <v>7</v>
      </c>
      <c r="Z43" s="16">
        <f t="shared" si="0"/>
        <v>0</v>
      </c>
      <c r="AA43" s="16">
        <f t="shared" si="0"/>
        <v>1</v>
      </c>
      <c r="AB43" s="16">
        <f t="shared" si="0"/>
        <v>4</v>
      </c>
      <c r="AC43" s="16">
        <f t="shared" si="0"/>
        <v>4</v>
      </c>
      <c r="AD43" s="16">
        <f t="shared" si="0"/>
        <v>0</v>
      </c>
      <c r="AE43" s="16">
        <f t="shared" si="0"/>
        <v>3</v>
      </c>
      <c r="AF43" s="16">
        <f t="shared" si="0"/>
        <v>6</v>
      </c>
      <c r="AG43" s="16">
        <f t="shared" si="0"/>
        <v>0</v>
      </c>
      <c r="AH43" s="16">
        <f t="shared" si="0"/>
        <v>2</v>
      </c>
      <c r="AI43" s="16">
        <f t="shared" si="0"/>
        <v>7</v>
      </c>
      <c r="AJ43" s="16">
        <f t="shared" si="0"/>
        <v>9</v>
      </c>
      <c r="AK43" s="16">
        <f t="shared" si="0"/>
        <v>0</v>
      </c>
      <c r="AL43" s="16">
        <f t="shared" si="0"/>
        <v>0</v>
      </c>
      <c r="AM43" s="16">
        <f t="shared" si="0"/>
        <v>2</v>
      </c>
      <c r="AN43" s="16">
        <f t="shared" si="0"/>
        <v>1</v>
      </c>
      <c r="AO43" s="16">
        <f t="shared" si="0"/>
        <v>6</v>
      </c>
      <c r="AP43" s="16">
        <f t="shared" si="0"/>
        <v>3</v>
      </c>
      <c r="AQ43" s="16">
        <f t="shared" si="0"/>
        <v>6</v>
      </c>
      <c r="AR43" s="16">
        <f t="shared" si="0"/>
        <v>0</v>
      </c>
      <c r="AS43" s="16">
        <f t="shared" si="0"/>
        <v>0</v>
      </c>
      <c r="AT43" s="16">
        <f t="shared" si="0"/>
        <v>2</v>
      </c>
      <c r="AU43" s="16">
        <f t="shared" si="0"/>
        <v>7</v>
      </c>
      <c r="AV43" s="16">
        <f t="shared" si="0"/>
        <v>2</v>
      </c>
      <c r="AW43" s="16">
        <f t="shared" si="0"/>
        <v>2</v>
      </c>
      <c r="AX43" s="16">
        <f t="shared" si="0"/>
        <v>5</v>
      </c>
      <c r="AY43" s="16">
        <f t="shared" si="0"/>
        <v>6</v>
      </c>
      <c r="AZ43" s="16">
        <f t="shared" si="0"/>
        <v>2</v>
      </c>
      <c r="BA43" s="16">
        <f t="shared" si="0"/>
        <v>1</v>
      </c>
      <c r="BB43" s="16">
        <f t="shared" si="0"/>
        <v>3</v>
      </c>
      <c r="BC43" s="16">
        <f t="shared" si="0"/>
        <v>1</v>
      </c>
      <c r="BD43" s="16">
        <f t="shared" si="0"/>
        <v>5</v>
      </c>
      <c r="BE43" s="16">
        <f t="shared" si="0"/>
        <v>0</v>
      </c>
      <c r="BF43" s="16">
        <f t="shared" si="0"/>
        <v>0</v>
      </c>
      <c r="BG43" s="16">
        <f t="shared" si="0"/>
        <v>0</v>
      </c>
      <c r="BH43" s="16">
        <f t="shared" si="0"/>
        <v>0</v>
      </c>
      <c r="BI43" s="16">
        <f t="shared" si="0"/>
        <v>0</v>
      </c>
      <c r="BJ43" s="16">
        <f t="shared" si="0"/>
        <v>0</v>
      </c>
      <c r="BK43" s="16">
        <f t="shared" si="0"/>
        <v>0</v>
      </c>
      <c r="BL43" s="16">
        <f t="shared" si="0"/>
        <v>6</v>
      </c>
      <c r="BM43" s="16">
        <f t="shared" si="0"/>
        <v>3</v>
      </c>
      <c r="BN43" s="16">
        <f t="shared" si="0"/>
        <v>0</v>
      </c>
      <c r="BO43" s="16">
        <f t="shared" si="0"/>
        <v>6</v>
      </c>
      <c r="BP43" s="16">
        <f t="shared" si="0"/>
        <v>3</v>
      </c>
      <c r="BQ43" s="16">
        <f t="shared" si="0"/>
        <v>3</v>
      </c>
      <c r="BR43" s="16">
        <f t="shared" si="0"/>
        <v>2</v>
      </c>
      <c r="BS43" s="16">
        <f t="shared" si="0"/>
        <v>4</v>
      </c>
      <c r="BT43" s="16">
        <f t="shared" si="0"/>
        <v>2</v>
      </c>
      <c r="BU43" s="16">
        <f t="shared" si="0"/>
        <v>5</v>
      </c>
      <c r="BV43" s="16">
        <f t="shared" si="0"/>
        <v>2</v>
      </c>
      <c r="BW43" s="16">
        <f t="shared" si="0"/>
        <v>0</v>
      </c>
      <c r="BX43" s="16">
        <f t="shared" si="0"/>
        <v>5</v>
      </c>
      <c r="BY43" s="16">
        <f t="shared" si="0"/>
        <v>4</v>
      </c>
      <c r="BZ43" s="16">
        <f t="shared" si="0"/>
        <v>0</v>
      </c>
      <c r="CA43" s="16">
        <f t="shared" si="0"/>
        <v>6</v>
      </c>
      <c r="CB43" s="16">
        <f t="shared" si="0"/>
        <v>3</v>
      </c>
      <c r="CC43" s="16">
        <f t="shared" si="0"/>
        <v>0</v>
      </c>
      <c r="CD43" s="16">
        <f t="shared" si="0"/>
        <v>3</v>
      </c>
      <c r="CE43" s="16">
        <f t="shared" si="0"/>
        <v>6</v>
      </c>
      <c r="CF43" s="16">
        <f t="shared" si="0"/>
        <v>3</v>
      </c>
      <c r="CG43" s="16">
        <f t="shared" si="0"/>
        <v>0</v>
      </c>
      <c r="CH43" s="16">
        <f t="shared" si="0"/>
        <v>6</v>
      </c>
      <c r="CI43" s="16">
        <f t="shared" si="0"/>
        <v>3</v>
      </c>
      <c r="CJ43" s="16">
        <f t="shared" si="0"/>
        <v>3</v>
      </c>
      <c r="CK43" s="16">
        <f t="shared" si="0"/>
        <v>3</v>
      </c>
      <c r="CL43" s="16">
        <f t="shared" si="0"/>
        <v>0</v>
      </c>
      <c r="CM43" s="16">
        <f t="shared" si="0"/>
        <v>4</v>
      </c>
      <c r="CN43" s="16">
        <f t="shared" si="0"/>
        <v>5</v>
      </c>
      <c r="CO43" s="16">
        <f t="shared" si="0"/>
        <v>0</v>
      </c>
      <c r="CP43" s="16">
        <f t="shared" si="0"/>
        <v>6</v>
      </c>
      <c r="CQ43" s="16">
        <f t="shared" si="0"/>
        <v>3</v>
      </c>
      <c r="CR43" s="16">
        <f t="shared" si="0"/>
        <v>2</v>
      </c>
      <c r="CS43" s="16">
        <f t="shared" si="0"/>
        <v>5</v>
      </c>
      <c r="CT43" s="16">
        <f t="shared" si="0"/>
        <v>2</v>
      </c>
      <c r="CU43" s="16">
        <f t="shared" si="0"/>
        <v>0</v>
      </c>
      <c r="CV43" s="16">
        <f t="shared" si="0"/>
        <v>0</v>
      </c>
      <c r="CW43" s="16">
        <f t="shared" si="0"/>
        <v>9</v>
      </c>
      <c r="CX43" s="16">
        <f t="shared" si="0"/>
        <v>0</v>
      </c>
      <c r="CY43" s="16">
        <f t="shared" si="0"/>
        <v>5</v>
      </c>
      <c r="CZ43" s="16">
        <f t="shared" si="0"/>
        <v>4</v>
      </c>
      <c r="DA43" s="16">
        <f t="shared" si="0"/>
        <v>3</v>
      </c>
      <c r="DB43" s="16">
        <f t="shared" si="0"/>
        <v>1</v>
      </c>
      <c r="DC43" s="16">
        <f t="shared" si="0"/>
        <v>5</v>
      </c>
      <c r="DD43" s="16">
        <f t="shared" si="0"/>
        <v>0</v>
      </c>
      <c r="DE43" s="16">
        <f t="shared" si="0"/>
        <v>4</v>
      </c>
      <c r="DF43" s="16">
        <f t="shared" si="0"/>
        <v>5</v>
      </c>
      <c r="DG43" s="16">
        <f t="shared" si="0"/>
        <v>0</v>
      </c>
      <c r="DH43" s="16">
        <f t="shared" si="0"/>
        <v>3</v>
      </c>
      <c r="DI43" s="16">
        <f t="shared" si="0"/>
        <v>6</v>
      </c>
      <c r="DJ43" s="16">
        <f t="shared" si="0"/>
        <v>0</v>
      </c>
      <c r="DK43" s="16">
        <f t="shared" si="0"/>
        <v>0</v>
      </c>
      <c r="DL43" s="16">
        <f t="shared" si="0"/>
        <v>9</v>
      </c>
      <c r="DM43" s="16">
        <f t="shared" si="0"/>
        <v>1</v>
      </c>
      <c r="DN43" s="16">
        <f t="shared" si="0"/>
        <v>0</v>
      </c>
      <c r="DO43" s="16">
        <f t="shared" si="0"/>
        <v>7</v>
      </c>
      <c r="DP43" s="16">
        <f t="shared" si="0"/>
        <v>2</v>
      </c>
      <c r="DQ43" s="16">
        <f t="shared" si="0"/>
        <v>2</v>
      </c>
      <c r="DR43" s="16">
        <f t="shared" si="0"/>
        <v>5</v>
      </c>
      <c r="DS43" s="16">
        <f t="shared" si="0"/>
        <v>1</v>
      </c>
      <c r="DT43" s="16">
        <f t="shared" si="0"/>
        <v>4</v>
      </c>
      <c r="DU43" s="16">
        <f t="shared" si="0"/>
        <v>4</v>
      </c>
      <c r="DV43" s="16">
        <f t="shared" si="0"/>
        <v>1</v>
      </c>
      <c r="DW43" s="16">
        <f t="shared" si="0"/>
        <v>1</v>
      </c>
      <c r="DX43" s="16">
        <f t="shared" si="0"/>
        <v>7</v>
      </c>
      <c r="DY43" s="16">
        <f t="shared" si="0"/>
        <v>2</v>
      </c>
      <c r="DZ43" s="16">
        <f t="shared" si="0"/>
        <v>5</v>
      </c>
      <c r="EA43" s="16">
        <f t="shared" si="0"/>
        <v>2</v>
      </c>
      <c r="EB43" s="16">
        <f t="shared" si="0"/>
        <v>2</v>
      </c>
      <c r="EC43" s="16">
        <f t="shared" si="0"/>
        <v>0</v>
      </c>
      <c r="ED43" s="16">
        <f t="shared" si="0"/>
        <v>7</v>
      </c>
      <c r="EE43" s="16">
        <f t="shared" si="0"/>
        <v>2</v>
      </c>
      <c r="EF43" s="16">
        <f t="shared" si="0"/>
        <v>0</v>
      </c>
      <c r="EG43" s="16">
        <f t="shared" si="0"/>
        <v>7</v>
      </c>
      <c r="EH43" s="16">
        <f t="shared" si="0"/>
        <v>1</v>
      </c>
      <c r="EI43" s="16">
        <f t="shared" si="0"/>
        <v>2</v>
      </c>
      <c r="EJ43" s="16">
        <f t="shared" si="0"/>
        <v>6</v>
      </c>
      <c r="EK43" s="16">
        <f t="shared" si="0"/>
        <v>0</v>
      </c>
      <c r="EL43" s="16">
        <f t="shared" si="0"/>
        <v>2</v>
      </c>
      <c r="EM43" s="16">
        <f t="shared" si="0"/>
        <v>7</v>
      </c>
      <c r="EN43" s="16">
        <f t="shared" si="0"/>
        <v>3</v>
      </c>
      <c r="EO43" s="16">
        <f t="shared" si="0"/>
        <v>0</v>
      </c>
      <c r="EP43" s="16">
        <f t="shared" si="0"/>
        <v>6</v>
      </c>
      <c r="EQ43" s="16">
        <f t="shared" si="0"/>
        <v>0</v>
      </c>
      <c r="ER43" s="16">
        <f t="shared" si="0"/>
        <v>4</v>
      </c>
      <c r="ES43" s="16">
        <f t="shared" si="0"/>
        <v>4</v>
      </c>
      <c r="ET43" s="16">
        <f t="shared" si="0"/>
        <v>0</v>
      </c>
      <c r="EU43" s="16">
        <f t="shared" si="0"/>
        <v>0</v>
      </c>
      <c r="EV43" s="16">
        <f t="shared" si="0"/>
        <v>9</v>
      </c>
      <c r="EW43" s="16">
        <f t="shared" si="0"/>
        <v>0</v>
      </c>
      <c r="EX43" s="16">
        <f t="shared" si="0"/>
        <v>4</v>
      </c>
      <c r="EY43" s="16">
        <f t="shared" si="0"/>
        <v>5</v>
      </c>
      <c r="EZ43" s="16">
        <f t="shared" si="0"/>
        <v>4</v>
      </c>
      <c r="FA43" s="16">
        <f t="shared" si="0"/>
        <v>1</v>
      </c>
      <c r="FB43" s="16">
        <f t="shared" si="0"/>
        <v>4</v>
      </c>
      <c r="FC43" s="16">
        <f t="shared" si="0"/>
        <v>0</v>
      </c>
      <c r="FD43" s="16">
        <f t="shared" si="0"/>
        <v>2</v>
      </c>
      <c r="FE43" s="16">
        <f t="shared" si="0"/>
        <v>7</v>
      </c>
      <c r="FF43" s="16">
        <f t="shared" si="0"/>
        <v>0</v>
      </c>
      <c r="FG43" s="16">
        <f t="shared" si="0"/>
        <v>0</v>
      </c>
      <c r="FH43" s="16">
        <f t="shared" si="0"/>
        <v>9</v>
      </c>
      <c r="FI43" s="16">
        <f t="shared" si="0"/>
        <v>0</v>
      </c>
      <c r="FJ43" s="16">
        <f t="shared" si="0"/>
        <v>4</v>
      </c>
      <c r="FK43" s="16">
        <f t="shared" si="0"/>
        <v>5</v>
      </c>
      <c r="FL43" s="16">
        <f t="shared" si="0"/>
        <v>0</v>
      </c>
      <c r="FM43" s="16">
        <f t="shared" si="0"/>
        <v>2</v>
      </c>
      <c r="FN43" s="16">
        <f t="shared" si="0"/>
        <v>7</v>
      </c>
      <c r="FO43" s="16">
        <f t="shared" si="0"/>
        <v>4</v>
      </c>
      <c r="FP43" s="16">
        <f t="shared" si="0"/>
        <v>2</v>
      </c>
      <c r="FQ43" s="16">
        <f t="shared" si="0"/>
        <v>3</v>
      </c>
      <c r="FR43" s="16">
        <f t="shared" si="0"/>
        <v>0</v>
      </c>
      <c r="FS43" s="16">
        <f t="shared" si="0"/>
        <v>5</v>
      </c>
      <c r="FT43" s="16">
        <f t="shared" si="0"/>
        <v>4</v>
      </c>
      <c r="FU43" s="16">
        <f t="shared" si="0"/>
        <v>0</v>
      </c>
      <c r="FV43" s="16">
        <f t="shared" si="0"/>
        <v>0</v>
      </c>
      <c r="FW43" s="16">
        <f t="shared" si="0"/>
        <v>9</v>
      </c>
      <c r="FX43" s="16">
        <f t="shared" si="0"/>
        <v>0</v>
      </c>
      <c r="FY43" s="16">
        <f t="shared" si="0"/>
        <v>9</v>
      </c>
      <c r="FZ43" s="16">
        <f t="shared" si="0"/>
        <v>0</v>
      </c>
      <c r="GA43" s="16">
        <f t="shared" si="0"/>
        <v>3</v>
      </c>
      <c r="GB43" s="16">
        <f t="shared" si="0"/>
        <v>0</v>
      </c>
      <c r="GC43" s="16">
        <f t="shared" si="0"/>
        <v>6</v>
      </c>
      <c r="GD43" s="16">
        <f t="shared" si="0"/>
        <v>0</v>
      </c>
      <c r="GE43" s="16">
        <f t="shared" si="0"/>
        <v>0</v>
      </c>
      <c r="GF43" s="16">
        <f t="shared" si="0"/>
        <v>9</v>
      </c>
      <c r="GG43" s="16">
        <f t="shared" si="0"/>
        <v>2</v>
      </c>
      <c r="GH43" s="16">
        <f t="shared" si="0"/>
        <v>6</v>
      </c>
      <c r="GI43" s="16">
        <f t="shared" si="0"/>
        <v>0</v>
      </c>
      <c r="GJ43" s="16">
        <f t="shared" si="0"/>
        <v>0</v>
      </c>
      <c r="GK43" s="16">
        <f t="shared" si="0"/>
        <v>2</v>
      </c>
      <c r="GL43" s="16">
        <f t="shared" si="0"/>
        <v>7</v>
      </c>
      <c r="GM43" s="16">
        <f t="shared" si="0"/>
        <v>0</v>
      </c>
      <c r="GN43" s="16">
        <f t="shared" si="0"/>
        <v>0</v>
      </c>
      <c r="GO43" s="16">
        <f t="shared" si="0"/>
        <v>9</v>
      </c>
      <c r="GP43" s="16">
        <f t="shared" si="0"/>
        <v>0</v>
      </c>
      <c r="GQ43" s="16">
        <f t="shared" si="0"/>
        <v>9</v>
      </c>
      <c r="GR43" s="16">
        <f t="shared" si="0"/>
        <v>0</v>
      </c>
      <c r="GS43" s="16">
        <f t="shared" si="0"/>
        <v>0</v>
      </c>
      <c r="GT43" s="16">
        <f t="shared" si="0"/>
        <v>2</v>
      </c>
      <c r="GU43" s="16">
        <f t="shared" si="0"/>
        <v>7</v>
      </c>
      <c r="GV43" s="16">
        <f t="shared" si="0"/>
        <v>0</v>
      </c>
      <c r="GW43" s="16">
        <f t="shared" si="0"/>
        <v>3</v>
      </c>
      <c r="GX43" s="16">
        <f t="shared" si="0"/>
        <v>6</v>
      </c>
      <c r="GY43" s="16">
        <f t="shared" si="0"/>
        <v>0</v>
      </c>
      <c r="GZ43" s="16">
        <f t="shared" si="0"/>
        <v>0</v>
      </c>
      <c r="HA43" s="16">
        <f t="shared" si="0"/>
        <v>9</v>
      </c>
      <c r="HB43" s="16">
        <f t="shared" si="0"/>
        <v>0</v>
      </c>
      <c r="HC43" s="16">
        <f t="shared" si="0"/>
        <v>4</v>
      </c>
      <c r="HD43" s="16">
        <f t="shared" si="0"/>
        <v>5</v>
      </c>
      <c r="HE43" s="16">
        <f t="shared" si="0"/>
        <v>0</v>
      </c>
      <c r="HF43" s="16">
        <f t="shared" si="0"/>
        <v>9</v>
      </c>
      <c r="HG43" s="16">
        <f t="shared" si="0"/>
        <v>0</v>
      </c>
      <c r="HH43" s="16">
        <f t="shared" si="0"/>
        <v>3</v>
      </c>
      <c r="HI43" s="16">
        <f t="shared" si="0"/>
        <v>4</v>
      </c>
      <c r="HJ43" s="16">
        <f t="shared" si="0"/>
        <v>2</v>
      </c>
      <c r="HK43" s="16">
        <f t="shared" si="0"/>
        <v>0</v>
      </c>
      <c r="HL43" s="16">
        <f t="shared" si="0"/>
        <v>2</v>
      </c>
      <c r="HM43" s="16">
        <f t="shared" si="0"/>
        <v>7</v>
      </c>
      <c r="HN43" s="16">
        <f t="shared" si="0"/>
        <v>4</v>
      </c>
      <c r="HO43" s="16">
        <f t="shared" si="0"/>
        <v>0</v>
      </c>
      <c r="HP43" s="16">
        <f t="shared" si="0"/>
        <v>5</v>
      </c>
      <c r="HQ43" s="16">
        <f t="shared" si="0"/>
        <v>0</v>
      </c>
      <c r="HR43" s="16">
        <f t="shared" si="0"/>
        <v>6</v>
      </c>
      <c r="HS43" s="16">
        <f t="shared" si="0"/>
        <v>3</v>
      </c>
      <c r="HT43" s="16">
        <f t="shared" si="0"/>
        <v>0</v>
      </c>
      <c r="HU43" s="16">
        <f t="shared" si="0"/>
        <v>0</v>
      </c>
      <c r="HV43" s="16">
        <f t="shared" si="0"/>
        <v>9</v>
      </c>
      <c r="HW43" s="16">
        <f t="shared" si="0"/>
        <v>1</v>
      </c>
      <c r="HX43" s="16">
        <f t="shared" si="0"/>
        <v>3</v>
      </c>
      <c r="HY43" s="16">
        <f t="shared" si="0"/>
        <v>5</v>
      </c>
      <c r="HZ43" s="16">
        <f t="shared" si="0"/>
        <v>0</v>
      </c>
      <c r="IA43" s="16">
        <f t="shared" si="0"/>
        <v>9</v>
      </c>
      <c r="IB43" s="16">
        <f t="shared" si="0"/>
        <v>0</v>
      </c>
      <c r="IC43" s="16">
        <f t="shared" si="0"/>
        <v>0</v>
      </c>
      <c r="ID43" s="16">
        <f t="shared" si="0"/>
        <v>3</v>
      </c>
      <c r="IE43" s="16">
        <f t="shared" si="0"/>
        <v>6</v>
      </c>
      <c r="IF43" s="16">
        <f t="shared" si="0"/>
        <v>2</v>
      </c>
      <c r="IG43" s="16">
        <f t="shared" si="0"/>
        <v>2</v>
      </c>
      <c r="IH43" s="16">
        <f t="shared" si="0"/>
        <v>5</v>
      </c>
      <c r="II43" s="16">
        <f t="shared" si="0"/>
        <v>0</v>
      </c>
      <c r="IJ43" s="16">
        <f t="shared" si="0"/>
        <v>0</v>
      </c>
      <c r="IK43" s="16">
        <f t="shared" si="0"/>
        <v>9</v>
      </c>
      <c r="IL43" s="16">
        <f t="shared" si="0"/>
        <v>0</v>
      </c>
      <c r="IM43" s="16">
        <f t="shared" si="0"/>
        <v>2</v>
      </c>
      <c r="IN43" s="16">
        <f t="shared" si="0"/>
        <v>7</v>
      </c>
      <c r="IO43" s="16">
        <f t="shared" si="0"/>
        <v>0</v>
      </c>
      <c r="IP43" s="16">
        <f t="shared" si="0"/>
        <v>6</v>
      </c>
      <c r="IQ43" s="16">
        <f t="shared" si="0"/>
        <v>3</v>
      </c>
      <c r="IR43" s="16">
        <f t="shared" si="0"/>
        <v>0</v>
      </c>
      <c r="IS43" s="16">
        <f t="shared" si="0"/>
        <v>3</v>
      </c>
      <c r="IT43" s="16">
        <f t="shared" si="0"/>
        <v>6</v>
      </c>
      <c r="IU43" s="16">
        <f t="shared" si="0"/>
        <v>0</v>
      </c>
      <c r="IV43" s="16">
        <f t="shared" si="0"/>
        <v>0</v>
      </c>
      <c r="IW43" s="16">
        <f t="shared" si="0"/>
        <v>9</v>
      </c>
      <c r="IX43" s="16">
        <f t="shared" si="0"/>
        <v>0</v>
      </c>
      <c r="IY43" s="16">
        <f t="shared" si="0"/>
        <v>8</v>
      </c>
      <c r="IZ43" s="16">
        <f t="shared" si="0"/>
        <v>1</v>
      </c>
      <c r="JA43" s="16">
        <f t="shared" si="0"/>
        <v>4</v>
      </c>
      <c r="JB43" s="16">
        <f t="shared" si="0"/>
        <v>5</v>
      </c>
      <c r="JC43" s="16">
        <f t="shared" si="0"/>
        <v>0</v>
      </c>
      <c r="JD43" s="16">
        <f t="shared" si="0"/>
        <v>0</v>
      </c>
      <c r="JE43" s="16">
        <f t="shared" si="0"/>
        <v>1</v>
      </c>
      <c r="JF43" s="16">
        <f t="shared" si="0"/>
        <v>8</v>
      </c>
      <c r="JG43" s="16">
        <f t="shared" si="0"/>
        <v>0</v>
      </c>
      <c r="JH43" s="16">
        <f t="shared" si="0"/>
        <v>9</v>
      </c>
      <c r="JI43" s="16">
        <f t="shared" si="0"/>
        <v>0</v>
      </c>
      <c r="JJ43" s="16">
        <f t="shared" si="0"/>
        <v>0</v>
      </c>
      <c r="JK43" s="16">
        <f t="shared" si="0"/>
        <v>0</v>
      </c>
      <c r="JL43" s="16">
        <f t="shared" si="0"/>
        <v>9</v>
      </c>
      <c r="JM43" s="16">
        <f t="shared" si="0"/>
        <v>1</v>
      </c>
      <c r="JN43" s="16">
        <f t="shared" si="0"/>
        <v>0</v>
      </c>
      <c r="JO43" s="16">
        <f t="shared" si="0"/>
        <v>8</v>
      </c>
      <c r="JP43" s="16">
        <f t="shared" si="0"/>
        <v>0</v>
      </c>
      <c r="JQ43" s="16">
        <f t="shared" si="0"/>
        <v>8</v>
      </c>
      <c r="JR43" s="16">
        <f t="shared" si="0"/>
        <v>1</v>
      </c>
      <c r="JS43" s="16">
        <f t="shared" si="0"/>
        <v>0</v>
      </c>
      <c r="JT43" s="16">
        <f t="shared" si="0"/>
        <v>6</v>
      </c>
      <c r="JU43" s="16">
        <f t="shared" si="0"/>
        <v>3</v>
      </c>
      <c r="JV43" s="16">
        <f t="shared" si="0"/>
        <v>0</v>
      </c>
      <c r="JW43" s="16">
        <f t="shared" si="0"/>
        <v>9</v>
      </c>
      <c r="JX43" s="16">
        <f t="shared" si="0"/>
        <v>0</v>
      </c>
      <c r="JY43" s="16">
        <f t="shared" si="0"/>
        <v>2</v>
      </c>
      <c r="JZ43" s="16">
        <f t="shared" si="0"/>
        <v>0</v>
      </c>
      <c r="KA43" s="16">
        <f t="shared" si="0"/>
        <v>7</v>
      </c>
      <c r="KB43" s="16">
        <f t="shared" si="0"/>
        <v>0</v>
      </c>
      <c r="KC43" s="16">
        <f t="shared" si="0"/>
        <v>3</v>
      </c>
      <c r="KD43" s="16">
        <f t="shared" si="0"/>
        <v>6</v>
      </c>
      <c r="KE43" s="16">
        <f t="shared" si="0"/>
        <v>0</v>
      </c>
      <c r="KF43" s="16">
        <f t="shared" si="0"/>
        <v>7</v>
      </c>
      <c r="KG43" s="16">
        <f t="shared" si="0"/>
        <v>2</v>
      </c>
      <c r="KH43" s="16">
        <f t="shared" si="0"/>
        <v>0</v>
      </c>
      <c r="KI43" s="16">
        <f t="shared" si="0"/>
        <v>2</v>
      </c>
      <c r="KJ43" s="16">
        <f t="shared" si="0"/>
        <v>7</v>
      </c>
      <c r="KK43" s="16">
        <f t="shared" si="0"/>
        <v>6</v>
      </c>
      <c r="KL43" s="16">
        <f t="shared" si="0"/>
        <v>0</v>
      </c>
      <c r="KM43" s="16">
        <f t="shared" si="0"/>
        <v>3</v>
      </c>
      <c r="KN43" s="16">
        <f t="shared" si="0"/>
        <v>4</v>
      </c>
      <c r="KO43" s="16">
        <f t="shared" si="0"/>
        <v>1</v>
      </c>
      <c r="KP43" s="16">
        <f t="shared" si="0"/>
        <v>4</v>
      </c>
      <c r="KQ43" s="16">
        <f t="shared" si="0"/>
        <v>0</v>
      </c>
      <c r="KR43" s="16">
        <f t="shared" si="0"/>
        <v>5</v>
      </c>
      <c r="KS43" s="16">
        <f t="shared" si="0"/>
        <v>4</v>
      </c>
      <c r="KT43" s="16">
        <f t="shared" si="0"/>
        <v>0</v>
      </c>
      <c r="KU43" s="16">
        <f t="shared" si="0"/>
        <v>1</v>
      </c>
      <c r="KV43" s="16">
        <f t="shared" si="0"/>
        <v>8</v>
      </c>
      <c r="KW43" s="16">
        <f t="shared" si="0"/>
        <v>0</v>
      </c>
      <c r="KX43" s="16">
        <f t="shared" si="0"/>
        <v>9</v>
      </c>
      <c r="KY43" s="16">
        <f t="shared" si="0"/>
        <v>0</v>
      </c>
      <c r="KZ43" s="16">
        <f t="shared" si="0"/>
        <v>0</v>
      </c>
      <c r="LA43" s="16">
        <f t="shared" si="0"/>
        <v>2</v>
      </c>
      <c r="LB43" s="16">
        <f t="shared" si="0"/>
        <v>7</v>
      </c>
      <c r="LC43" s="16">
        <f t="shared" si="0"/>
        <v>0</v>
      </c>
      <c r="LD43" s="16">
        <f t="shared" si="0"/>
        <v>3</v>
      </c>
      <c r="LE43" s="16">
        <f t="shared" si="0"/>
        <v>6</v>
      </c>
      <c r="LF43" s="16">
        <f t="shared" si="0"/>
        <v>0</v>
      </c>
      <c r="LG43" s="16">
        <f t="shared" si="0"/>
        <v>0</v>
      </c>
      <c r="LH43" s="16">
        <f t="shared" si="0"/>
        <v>9</v>
      </c>
      <c r="LI43" s="16">
        <f t="shared" si="0"/>
        <v>0</v>
      </c>
      <c r="LJ43" s="16">
        <f t="shared" si="0"/>
        <v>5</v>
      </c>
      <c r="LK43" s="16">
        <f t="shared" si="0"/>
        <v>4</v>
      </c>
      <c r="LL43" s="16">
        <f t="shared" si="0"/>
        <v>0</v>
      </c>
      <c r="LM43" s="16">
        <f t="shared" si="0"/>
        <v>0</v>
      </c>
      <c r="LN43" s="16">
        <f t="shared" si="0"/>
        <v>9</v>
      </c>
      <c r="LO43" s="16">
        <f t="shared" si="0"/>
        <v>2</v>
      </c>
      <c r="LP43" s="16">
        <f t="shared" si="0"/>
        <v>4</v>
      </c>
      <c r="LQ43" s="16">
        <f t="shared" si="0"/>
        <v>3</v>
      </c>
      <c r="LR43" s="16">
        <f t="shared" si="0"/>
        <v>0</v>
      </c>
      <c r="LS43" s="16">
        <f t="shared" si="0"/>
        <v>9</v>
      </c>
      <c r="LT43" s="16">
        <f t="shared" si="0"/>
        <v>0</v>
      </c>
      <c r="LU43" s="16">
        <f t="shared" si="0"/>
        <v>0</v>
      </c>
      <c r="LV43" s="16">
        <f t="shared" si="0"/>
        <v>2</v>
      </c>
      <c r="LW43" s="16">
        <f t="shared" si="0"/>
        <v>7</v>
      </c>
      <c r="LX43" s="16">
        <f t="shared" si="0"/>
        <v>0</v>
      </c>
      <c r="LY43" s="16">
        <f t="shared" si="0"/>
        <v>2</v>
      </c>
      <c r="LZ43" s="16">
        <f t="shared" si="0"/>
        <v>7</v>
      </c>
      <c r="MA43" s="16">
        <f t="shared" si="0"/>
        <v>3</v>
      </c>
      <c r="MB43" s="16">
        <f t="shared" si="0"/>
        <v>5</v>
      </c>
      <c r="MC43" s="16">
        <f t="shared" si="0"/>
        <v>1</v>
      </c>
      <c r="MD43" s="16">
        <f t="shared" si="0"/>
        <v>0</v>
      </c>
      <c r="ME43" s="16">
        <f t="shared" si="0"/>
        <v>2</v>
      </c>
      <c r="MF43" s="16">
        <f t="shared" si="0"/>
        <v>7</v>
      </c>
      <c r="MG43" s="16">
        <f t="shared" si="0"/>
        <v>0</v>
      </c>
      <c r="MH43" s="16">
        <f t="shared" si="0"/>
        <v>0</v>
      </c>
      <c r="MI43" s="16">
        <f t="shared" si="0"/>
        <v>0</v>
      </c>
      <c r="MJ43" s="16">
        <f t="shared" si="0"/>
        <v>0</v>
      </c>
      <c r="MK43" s="16">
        <f t="shared" si="0"/>
        <v>9</v>
      </c>
      <c r="ML43" s="16">
        <f t="shared" si="0"/>
        <v>0</v>
      </c>
      <c r="MM43" s="16">
        <f t="shared" si="0"/>
        <v>0</v>
      </c>
      <c r="MN43" s="16">
        <f t="shared" si="0"/>
        <v>3</v>
      </c>
      <c r="MO43" s="16">
        <f t="shared" si="0"/>
        <v>6</v>
      </c>
      <c r="MP43" s="16">
        <f t="shared" si="0"/>
        <v>0</v>
      </c>
      <c r="MQ43" s="16">
        <f t="shared" si="0"/>
        <v>9</v>
      </c>
      <c r="MR43" s="16">
        <f t="shared" si="0"/>
        <v>0</v>
      </c>
      <c r="MS43" s="16">
        <f t="shared" si="0"/>
        <v>0</v>
      </c>
      <c r="MT43" s="16">
        <f t="shared" si="0"/>
        <v>3</v>
      </c>
      <c r="MU43" s="16">
        <f t="shared" si="0"/>
        <v>6</v>
      </c>
      <c r="MV43" s="16">
        <f t="shared" si="0"/>
        <v>2</v>
      </c>
      <c r="MW43" s="16">
        <f t="shared" si="0"/>
        <v>6</v>
      </c>
      <c r="MX43" s="16">
        <f t="shared" si="0"/>
        <v>1</v>
      </c>
    </row>
    <row r="44" spans="1:362" ht="39" customHeight="1" x14ac:dyDescent="0.25">
      <c r="A44" s="74" t="s">
        <v>1385</v>
      </c>
      <c r="B44" s="55"/>
      <c r="C44" s="19">
        <f>C43/D69%</f>
        <v>0</v>
      </c>
      <c r="D44" s="19">
        <f>D43/D69%</f>
        <v>11.111111111111111</v>
      </c>
      <c r="E44" s="19">
        <f>E43/D69%</f>
        <v>88.888888888888886</v>
      </c>
      <c r="F44" s="19">
        <f>F43/D69%</f>
        <v>33.333333333333336</v>
      </c>
      <c r="G44" s="19">
        <f>G43/D69%</f>
        <v>22.222222222222221</v>
      </c>
      <c r="H44" s="19">
        <f>H43/D69%</f>
        <v>44.444444444444443</v>
      </c>
      <c r="I44" s="19">
        <f>I43/D69%</f>
        <v>33.333333333333336</v>
      </c>
      <c r="J44" s="19">
        <f>J43/D69%</f>
        <v>22.222222222222221</v>
      </c>
      <c r="K44" s="19">
        <f>K43/D69%</f>
        <v>44.444444444444443</v>
      </c>
      <c r="L44" s="19">
        <f>L43/D69%</f>
        <v>22.222222222222221</v>
      </c>
      <c r="M44" s="19">
        <f>M43/D69%</f>
        <v>33.333333333333336</v>
      </c>
      <c r="N44" s="19">
        <f>N43/D69%</f>
        <v>44.444444444444443</v>
      </c>
      <c r="O44" s="19">
        <f>O43/D69%</f>
        <v>22.222222222222221</v>
      </c>
      <c r="P44" s="19">
        <f>P43/D69%</f>
        <v>55.555555555555557</v>
      </c>
      <c r="Q44" s="19">
        <f>Q43/D69%</f>
        <v>22.222222222222221</v>
      </c>
      <c r="R44" s="19">
        <f>R43/D69%</f>
        <v>33.333333333333336</v>
      </c>
      <c r="S44" s="19">
        <f>S43/D69%</f>
        <v>66.666666666666671</v>
      </c>
      <c r="T44" s="19">
        <f>T43/D69%</f>
        <v>0</v>
      </c>
      <c r="U44" s="19">
        <f>U43/D69%</f>
        <v>11.111111111111111</v>
      </c>
      <c r="V44" s="19">
        <f>V43/D69%</f>
        <v>66.666666666666671</v>
      </c>
      <c r="W44" s="19">
        <f>W43/D69%</f>
        <v>22.222222222222221</v>
      </c>
      <c r="X44" s="19">
        <f>X43/D69%</f>
        <v>22.222222222222221</v>
      </c>
      <c r="Y44" s="19">
        <f>Y43/D69%</f>
        <v>77.777777777777786</v>
      </c>
      <c r="Z44" s="19">
        <f>Z43/D69%</f>
        <v>0</v>
      </c>
      <c r="AA44" s="19">
        <f>AA43/D69%</f>
        <v>11.111111111111111</v>
      </c>
      <c r="AB44" s="19">
        <f>AB43/D69%</f>
        <v>44.444444444444443</v>
      </c>
      <c r="AC44" s="19">
        <f>AC43/D69%</f>
        <v>44.444444444444443</v>
      </c>
      <c r="AD44" s="19">
        <f>AD43/D69%</f>
        <v>0</v>
      </c>
      <c r="AE44" s="19">
        <f>AE43/D69%</f>
        <v>33.333333333333336</v>
      </c>
      <c r="AF44" s="19">
        <f>AF43/D69%</f>
        <v>66.666666666666671</v>
      </c>
      <c r="AG44" s="19">
        <f>AG43/D69%</f>
        <v>0</v>
      </c>
      <c r="AH44" s="19">
        <f>AH43/D69%</f>
        <v>22.222222222222221</v>
      </c>
      <c r="AI44" s="19">
        <f>AI43/D69%</f>
        <v>77.777777777777786</v>
      </c>
      <c r="AJ44" s="19">
        <f>AJ43/D69%</f>
        <v>100</v>
      </c>
      <c r="AK44" s="19">
        <f>AK43/D69%</f>
        <v>0</v>
      </c>
      <c r="AL44" s="19">
        <f>AL43/D69%</f>
        <v>0</v>
      </c>
      <c r="AM44" s="19">
        <f>AM43/D69%</f>
        <v>22.222222222222221</v>
      </c>
      <c r="AN44" s="19">
        <f>AN43/D69%</f>
        <v>11.111111111111111</v>
      </c>
      <c r="AO44" s="19">
        <f>AO43/D69%</f>
        <v>66.666666666666671</v>
      </c>
      <c r="AP44" s="19">
        <f>AP43/D69%</f>
        <v>33.333333333333336</v>
      </c>
      <c r="AQ44" s="19">
        <f>AQ43/D69%</f>
        <v>66.666666666666671</v>
      </c>
      <c r="AR44" s="19">
        <f>AR43/D69%</f>
        <v>0</v>
      </c>
      <c r="AS44" s="19">
        <f>AS43/D69%</f>
        <v>0</v>
      </c>
      <c r="AT44" s="19">
        <f>AT43/D69%</f>
        <v>22.222222222222221</v>
      </c>
      <c r="AU44" s="19">
        <f>AU43/D69%</f>
        <v>77.777777777777786</v>
      </c>
      <c r="AV44" s="19">
        <f>AV43/D69%</f>
        <v>22.222222222222221</v>
      </c>
      <c r="AW44" s="19">
        <f>AW43/D69%</f>
        <v>22.222222222222221</v>
      </c>
      <c r="AX44" s="19">
        <f>AX43/D69%</f>
        <v>55.555555555555557</v>
      </c>
      <c r="AY44" s="19">
        <f>AY43/D69%</f>
        <v>66.666666666666671</v>
      </c>
      <c r="AZ44" s="19">
        <f>AZ43/D69%</f>
        <v>22.222222222222221</v>
      </c>
      <c r="BA44" s="19">
        <f>BA43/D69%</f>
        <v>11.111111111111111</v>
      </c>
      <c r="BB44" s="19">
        <f>BB43/D69%</f>
        <v>33.333333333333336</v>
      </c>
      <c r="BC44" s="19">
        <f>BC43/D69%</f>
        <v>11.111111111111111</v>
      </c>
      <c r="BD44" s="19">
        <f>BD43/D69%</f>
        <v>55.555555555555557</v>
      </c>
      <c r="BE44" s="19">
        <f>BE43/D69%</f>
        <v>0</v>
      </c>
      <c r="BF44" s="19">
        <f>BF43/D69%</f>
        <v>0</v>
      </c>
      <c r="BG44" s="19">
        <f>BG43/D69%</f>
        <v>0</v>
      </c>
      <c r="BH44" s="19">
        <f>BH43/D69%</f>
        <v>0</v>
      </c>
      <c r="BI44" s="19">
        <f>BI43/D69%</f>
        <v>0</v>
      </c>
      <c r="BJ44" s="19">
        <f>BJ43/D69%</f>
        <v>0</v>
      </c>
      <c r="BK44" s="19">
        <f>BK43/D69%</f>
        <v>0</v>
      </c>
      <c r="BL44" s="19">
        <f>BL43/D69%</f>
        <v>66.666666666666671</v>
      </c>
      <c r="BM44" s="19">
        <f>BM43/D69%</f>
        <v>33.333333333333336</v>
      </c>
      <c r="BN44" s="19">
        <f>BN43/D69%</f>
        <v>0</v>
      </c>
      <c r="BO44" s="19">
        <f>BO43/D69%</f>
        <v>66.666666666666671</v>
      </c>
      <c r="BP44" s="19">
        <f>BP43/D69%</f>
        <v>33.333333333333336</v>
      </c>
      <c r="BQ44" s="19">
        <f>BQ43/D69%</f>
        <v>33.333333333333336</v>
      </c>
      <c r="BR44" s="19">
        <f>BR43/D69%</f>
        <v>22.222222222222221</v>
      </c>
      <c r="BS44" s="19">
        <f>BS43/D69%</f>
        <v>44.444444444444443</v>
      </c>
      <c r="BT44" s="19">
        <f>BT43/D69%</f>
        <v>22.222222222222221</v>
      </c>
      <c r="BU44" s="19">
        <f>BU43/D69%</f>
        <v>55.555555555555557</v>
      </c>
      <c r="BV44" s="19">
        <f>BV43/D69%</f>
        <v>22.222222222222221</v>
      </c>
      <c r="BW44" s="19">
        <f>BW43/D69%</f>
        <v>0</v>
      </c>
      <c r="BX44" s="19">
        <f>BX43/D69%</f>
        <v>55.555555555555557</v>
      </c>
      <c r="BY44" s="19">
        <f>BY43/D69%</f>
        <v>44.444444444444443</v>
      </c>
      <c r="BZ44" s="19">
        <f>BZ43/D69%</f>
        <v>0</v>
      </c>
      <c r="CA44" s="19">
        <f>CA43/D69%</f>
        <v>66.666666666666671</v>
      </c>
      <c r="CB44" s="19">
        <f>CB43/D69%</f>
        <v>33.333333333333336</v>
      </c>
      <c r="CC44" s="19">
        <f>CC43/D69%</f>
        <v>0</v>
      </c>
      <c r="CD44" s="19">
        <f>CD43/D69%</f>
        <v>33.333333333333336</v>
      </c>
      <c r="CE44" s="19">
        <f>CE43/D69%</f>
        <v>66.666666666666671</v>
      </c>
      <c r="CF44" s="19">
        <f>CF43/D69%</f>
        <v>33.333333333333336</v>
      </c>
      <c r="CG44" s="19">
        <f>CG43/D69%</f>
        <v>0</v>
      </c>
      <c r="CH44" s="19">
        <f>CH43/D69%</f>
        <v>66.666666666666671</v>
      </c>
      <c r="CI44" s="19">
        <f>CI43/D69%</f>
        <v>33.333333333333336</v>
      </c>
      <c r="CJ44" s="19">
        <f>CJ43/D69%</f>
        <v>33.333333333333336</v>
      </c>
      <c r="CK44" s="19">
        <f>CK43/D69%</f>
        <v>33.333333333333336</v>
      </c>
      <c r="CL44" s="19">
        <f>CL43/D69%</f>
        <v>0</v>
      </c>
      <c r="CM44" s="19">
        <f>CM43/D69%</f>
        <v>44.444444444444443</v>
      </c>
      <c r="CN44" s="19">
        <f>CN43/D69%</f>
        <v>55.555555555555557</v>
      </c>
      <c r="CO44" s="19">
        <f>CO43/D69%</f>
        <v>0</v>
      </c>
      <c r="CP44" s="19">
        <f>CP43/D69%</f>
        <v>66.666666666666671</v>
      </c>
      <c r="CQ44" s="19">
        <f>CQ43/D69%</f>
        <v>33.333333333333336</v>
      </c>
      <c r="CR44" s="19">
        <f>CR43/D69%</f>
        <v>22.222222222222221</v>
      </c>
      <c r="CS44" s="19">
        <f>CS43/D69%</f>
        <v>55.555555555555557</v>
      </c>
      <c r="CT44" s="19">
        <f>CT43/D69%</f>
        <v>22.222222222222221</v>
      </c>
      <c r="CU44" s="19">
        <f>CU43/D69%</f>
        <v>0</v>
      </c>
      <c r="CV44" s="19">
        <f>CV43/D69%</f>
        <v>0</v>
      </c>
      <c r="CW44" s="19">
        <f>CW43/D69%</f>
        <v>100</v>
      </c>
      <c r="CX44" s="19">
        <f>CX43/D69%</f>
        <v>0</v>
      </c>
      <c r="CY44" s="19">
        <f>CY43/D69%</f>
        <v>55.555555555555557</v>
      </c>
      <c r="CZ44" s="19">
        <f>CZ43/D69%</f>
        <v>44.444444444444443</v>
      </c>
      <c r="DA44" s="19">
        <f>DA43/D69%</f>
        <v>33.333333333333336</v>
      </c>
      <c r="DB44" s="19">
        <f>DB43/D69%</f>
        <v>11.111111111111111</v>
      </c>
      <c r="DC44" s="19">
        <f>DC43/D69%</f>
        <v>55.555555555555557</v>
      </c>
      <c r="DD44" s="19">
        <f>DD43/D69%</f>
        <v>0</v>
      </c>
      <c r="DE44" s="19">
        <f>DE43/D69%</f>
        <v>44.444444444444443</v>
      </c>
      <c r="DF44" s="19">
        <f>DF43/D69%</f>
        <v>55.555555555555557</v>
      </c>
      <c r="DG44" s="19">
        <f>DG43/D69%</f>
        <v>0</v>
      </c>
      <c r="DH44" s="19">
        <f>DH43/D69%</f>
        <v>33.333333333333336</v>
      </c>
      <c r="DI44" s="19">
        <f>DI43/D69%</f>
        <v>66.666666666666671</v>
      </c>
      <c r="DJ44" s="19">
        <f>DJ43/D69%</f>
        <v>0</v>
      </c>
      <c r="DK44" s="19">
        <f>DK43/D69%</f>
        <v>0</v>
      </c>
      <c r="DL44" s="19">
        <f>DL43/D69%</f>
        <v>100</v>
      </c>
      <c r="DM44" s="19">
        <f>DM43/D69%</f>
        <v>11.111111111111111</v>
      </c>
      <c r="DN44" s="19">
        <f>DN43/D69%</f>
        <v>0</v>
      </c>
      <c r="DO44" s="19">
        <f>DO43/D69%</f>
        <v>77.777777777777786</v>
      </c>
      <c r="DP44" s="19">
        <f>DP43/D69%</f>
        <v>22.222222222222221</v>
      </c>
      <c r="DQ44" s="19">
        <f>DQ43/D69%</f>
        <v>22.222222222222221</v>
      </c>
      <c r="DR44" s="19">
        <f>DR43/D69%</f>
        <v>55.555555555555557</v>
      </c>
      <c r="DS44" s="19">
        <f>DS43/D69%</f>
        <v>11.111111111111111</v>
      </c>
      <c r="DT44" s="19">
        <f>DT43/D69%</f>
        <v>44.444444444444443</v>
      </c>
      <c r="DU44" s="19">
        <f>DU43/D69%</f>
        <v>44.444444444444443</v>
      </c>
      <c r="DV44" s="19">
        <f>DV43/D69%</f>
        <v>11.111111111111111</v>
      </c>
      <c r="DW44" s="19">
        <f>DW43/D69%</f>
        <v>11.111111111111111</v>
      </c>
      <c r="DX44" s="19">
        <f>DX43/D69%</f>
        <v>77.777777777777786</v>
      </c>
      <c r="DY44" s="19">
        <f>DY43/D69%</f>
        <v>22.222222222222221</v>
      </c>
      <c r="DZ44" s="19">
        <f>DZ43/D69%</f>
        <v>55.555555555555557</v>
      </c>
      <c r="EA44" s="19">
        <f>EA43/D69%</f>
        <v>22.222222222222221</v>
      </c>
      <c r="EB44" s="19">
        <f>EB43/D69%</f>
        <v>22.222222222222221</v>
      </c>
      <c r="EC44" s="19">
        <f>EC43/D69%</f>
        <v>0</v>
      </c>
      <c r="ED44" s="19">
        <f>ED43/D69%</f>
        <v>77.777777777777786</v>
      </c>
      <c r="EE44" s="19">
        <f>EE43/D69%</f>
        <v>22.222222222222221</v>
      </c>
      <c r="EF44" s="19">
        <f>EF43/D69%</f>
        <v>0</v>
      </c>
      <c r="EG44" s="19">
        <f>EG43/D69%</f>
        <v>77.777777777777786</v>
      </c>
      <c r="EH44" s="19">
        <f>EH43/D69%</f>
        <v>11.111111111111111</v>
      </c>
      <c r="EI44" s="19">
        <f>EI43/D69%</f>
        <v>22.222222222222221</v>
      </c>
      <c r="EJ44" s="19">
        <f>EJ43/D69%</f>
        <v>66.666666666666671</v>
      </c>
      <c r="EK44" s="19">
        <f>EK43/D69%</f>
        <v>0</v>
      </c>
      <c r="EL44" s="19">
        <f>EL43/D69%</f>
        <v>22.222222222222221</v>
      </c>
      <c r="EM44" s="19">
        <f>EM43/D69%</f>
        <v>77.777777777777786</v>
      </c>
      <c r="EN44" s="19">
        <f>EN43/D69%</f>
        <v>33.333333333333336</v>
      </c>
      <c r="EO44" s="19">
        <f>EO43/D69%</f>
        <v>0</v>
      </c>
      <c r="EP44" s="19">
        <f>EP43/D69%</f>
        <v>66.666666666666671</v>
      </c>
      <c r="EQ44" s="19">
        <f>EQ43/D69%</f>
        <v>0</v>
      </c>
      <c r="ER44" s="19">
        <f>ER43/D69%</f>
        <v>44.444444444444443</v>
      </c>
      <c r="ES44" s="19">
        <f>ES43/D69%</f>
        <v>44.444444444444443</v>
      </c>
      <c r="ET44" s="19">
        <f>ET43/D69%</f>
        <v>0</v>
      </c>
      <c r="EU44" s="19">
        <f>EU43/D69%</f>
        <v>0</v>
      </c>
      <c r="EV44" s="19">
        <f>EV43/D69%</f>
        <v>100</v>
      </c>
      <c r="EW44" s="19">
        <f>EW43/D69%</f>
        <v>0</v>
      </c>
      <c r="EX44" s="19">
        <f>EX43/D69%</f>
        <v>44.444444444444443</v>
      </c>
      <c r="EY44" s="19">
        <f>EY43/D69%</f>
        <v>55.555555555555557</v>
      </c>
      <c r="EZ44" s="19">
        <f>EZ43/D69%</f>
        <v>44.444444444444443</v>
      </c>
      <c r="FA44" s="19">
        <f>FA43/D69%</f>
        <v>11.111111111111111</v>
      </c>
      <c r="FB44" s="19">
        <f>FB43/D69%</f>
        <v>44.444444444444443</v>
      </c>
      <c r="FC44" s="19">
        <f>FC43/D69%</f>
        <v>0</v>
      </c>
      <c r="FD44" s="19">
        <f>FD43/D69%</f>
        <v>22.222222222222221</v>
      </c>
      <c r="FE44" s="19">
        <f>FE43/D69%</f>
        <v>77.777777777777786</v>
      </c>
      <c r="FF44" s="19">
        <f>FF43/D69%</f>
        <v>0</v>
      </c>
      <c r="FG44" s="19">
        <f>FG43/D69%</f>
        <v>0</v>
      </c>
      <c r="FH44" s="19">
        <f>FH43/D69%</f>
        <v>100</v>
      </c>
      <c r="FI44" s="19">
        <f>FI43/D69%</f>
        <v>0</v>
      </c>
      <c r="FJ44" s="19">
        <f>FJ43/D69%</f>
        <v>44.444444444444443</v>
      </c>
      <c r="FK44" s="19">
        <f>FK43/D69%</f>
        <v>55.555555555555557</v>
      </c>
      <c r="FL44" s="19">
        <f>FL43/D69%</f>
        <v>0</v>
      </c>
      <c r="FM44" s="19">
        <f>FM43/D69%</f>
        <v>22.222222222222221</v>
      </c>
      <c r="FN44" s="19">
        <f>FN43/D69%</f>
        <v>77.777777777777786</v>
      </c>
      <c r="FO44" s="19">
        <f>FO43/D69%</f>
        <v>44.444444444444443</v>
      </c>
      <c r="FP44" s="19">
        <f>FP43/D69%</f>
        <v>22.222222222222221</v>
      </c>
      <c r="FQ44" s="19">
        <f>FQ43/D69%</f>
        <v>33.333333333333336</v>
      </c>
      <c r="FR44" s="19">
        <f>FR43/D69%</f>
        <v>0</v>
      </c>
      <c r="FS44" s="19">
        <f>FS43/D69%</f>
        <v>55.555555555555557</v>
      </c>
      <c r="FT44" s="19">
        <f>FT43/D69%</f>
        <v>44.444444444444443</v>
      </c>
      <c r="FU44" s="19">
        <f>FU43/D69%</f>
        <v>0</v>
      </c>
      <c r="FV44" s="19">
        <f>FV43/D69%</f>
        <v>0</v>
      </c>
      <c r="FW44" s="19">
        <f>FW43/D69%</f>
        <v>100</v>
      </c>
      <c r="FX44" s="19">
        <f>FX43/D69%</f>
        <v>0</v>
      </c>
      <c r="FY44" s="19">
        <f>FY43/D69%</f>
        <v>100</v>
      </c>
      <c r="FZ44" s="19">
        <f>FZ43/D69%</f>
        <v>0</v>
      </c>
      <c r="GA44" s="19">
        <f>GA43/D69%</f>
        <v>33.333333333333336</v>
      </c>
      <c r="GB44" s="19">
        <f>GB43/D69%</f>
        <v>0</v>
      </c>
      <c r="GC44" s="19">
        <f>GC43/D69%</f>
        <v>66.666666666666671</v>
      </c>
      <c r="GD44" s="19">
        <f>GD43/D69%</f>
        <v>0</v>
      </c>
      <c r="GE44" s="19">
        <f>GE43/D69%</f>
        <v>0</v>
      </c>
      <c r="GF44" s="19">
        <f>GF43/D69%</f>
        <v>100</v>
      </c>
      <c r="GG44" s="19">
        <f>GG43/D69%</f>
        <v>22.222222222222221</v>
      </c>
      <c r="GH44" s="19">
        <f>GH43/D69%</f>
        <v>66.666666666666671</v>
      </c>
      <c r="GI44" s="19">
        <f>GI43/D69%</f>
        <v>0</v>
      </c>
      <c r="GJ44" s="19">
        <f>GJ43/D69%</f>
        <v>0</v>
      </c>
      <c r="GK44" s="19">
        <f>GK43/D69%</f>
        <v>22.222222222222221</v>
      </c>
      <c r="GL44" s="19">
        <f>GL43/D69%</f>
        <v>77.777777777777786</v>
      </c>
      <c r="GM44" s="19">
        <f>GM43/D69%</f>
        <v>0</v>
      </c>
      <c r="GN44" s="19">
        <f>GN43/D69%</f>
        <v>0</v>
      </c>
      <c r="GO44" s="19">
        <f>GO43/D69%</f>
        <v>100</v>
      </c>
      <c r="GP44" s="19">
        <f>GP43/D69%</f>
        <v>0</v>
      </c>
      <c r="GQ44" s="19">
        <f>GQ43/D69%</f>
        <v>100</v>
      </c>
      <c r="GR44" s="19">
        <f>GR43/D69%</f>
        <v>0</v>
      </c>
      <c r="GS44" s="19">
        <f>GS43/D69%</f>
        <v>0</v>
      </c>
      <c r="GT44" s="19">
        <f>GT43/D69%</f>
        <v>22.222222222222221</v>
      </c>
      <c r="GU44" s="19">
        <f>GU43/D69%</f>
        <v>77.777777777777786</v>
      </c>
      <c r="GV44" s="19">
        <f>GV43/D69%</f>
        <v>0</v>
      </c>
      <c r="GW44" s="19">
        <f>GW43/D69%</f>
        <v>33.333333333333336</v>
      </c>
      <c r="GX44" s="19">
        <f>GX43/D69%</f>
        <v>66.666666666666671</v>
      </c>
      <c r="GY44" s="19">
        <f>GY43/D69%</f>
        <v>0</v>
      </c>
      <c r="GZ44" s="19">
        <f>GZ43/D69%</f>
        <v>0</v>
      </c>
      <c r="HA44" s="19">
        <f>HA43/D69%</f>
        <v>100</v>
      </c>
      <c r="HB44" s="19">
        <f>HB43/D69%</f>
        <v>0</v>
      </c>
      <c r="HC44" s="19">
        <f>HC43/D69%</f>
        <v>44.444444444444443</v>
      </c>
      <c r="HD44" s="19">
        <f>HD43/D69%</f>
        <v>55.555555555555557</v>
      </c>
      <c r="HE44" s="19">
        <f>HE43/D69%</f>
        <v>0</v>
      </c>
      <c r="HF44" s="19">
        <f>HF43/D69%</f>
        <v>100</v>
      </c>
      <c r="HG44" s="19">
        <f>HG43/D69%</f>
        <v>0</v>
      </c>
      <c r="HH44" s="19">
        <f>HH43/D69%</f>
        <v>33.333333333333336</v>
      </c>
      <c r="HI44" s="19">
        <f>HI43/D69%</f>
        <v>44.444444444444443</v>
      </c>
      <c r="HJ44" s="19">
        <f>HJ43/D69%</f>
        <v>22.222222222222221</v>
      </c>
      <c r="HK44" s="19">
        <f>HK43/D69%</f>
        <v>0</v>
      </c>
      <c r="HL44" s="19">
        <f>HL43/D69%</f>
        <v>22.222222222222221</v>
      </c>
      <c r="HM44" s="19">
        <f>HM43/D69%</f>
        <v>77.777777777777786</v>
      </c>
      <c r="HN44" s="19">
        <f>HN43/D69%</f>
        <v>44.444444444444443</v>
      </c>
      <c r="HO44" s="19">
        <f>HO43/D69%</f>
        <v>0</v>
      </c>
      <c r="HP44" s="19">
        <f>HP43/D69%</f>
        <v>55.555555555555557</v>
      </c>
      <c r="HQ44" s="19">
        <f>HQ43/D69%</f>
        <v>0</v>
      </c>
      <c r="HR44" s="19">
        <f>HR43/D69%</f>
        <v>66.666666666666671</v>
      </c>
      <c r="HS44" s="19">
        <f>HS43/D69%</f>
        <v>33.333333333333336</v>
      </c>
      <c r="HT44" s="19">
        <f>HT43/D69%</f>
        <v>0</v>
      </c>
      <c r="HU44" s="19">
        <f>HU43/D69%</f>
        <v>0</v>
      </c>
      <c r="HV44" s="19">
        <f>HV43/D69%</f>
        <v>100</v>
      </c>
      <c r="HW44" s="19">
        <f>HW43/D69%</f>
        <v>11.111111111111111</v>
      </c>
      <c r="HX44" s="19">
        <f>HX43/D69%</f>
        <v>33.333333333333336</v>
      </c>
      <c r="HY44" s="19">
        <f>HY43/D69%</f>
        <v>55.555555555555557</v>
      </c>
      <c r="HZ44" s="19">
        <f>HZ43/D69%</f>
        <v>0</v>
      </c>
      <c r="IA44" s="19">
        <f>IA43/D69%</f>
        <v>100</v>
      </c>
      <c r="IB44" s="19">
        <f>IB43/D69%</f>
        <v>0</v>
      </c>
      <c r="IC44" s="19">
        <f>IC43/D69%</f>
        <v>0</v>
      </c>
      <c r="ID44" s="19">
        <f>ID43/D69%</f>
        <v>33.333333333333336</v>
      </c>
      <c r="IE44" s="19">
        <f>IE43/D69%</f>
        <v>66.666666666666671</v>
      </c>
      <c r="IF44" s="19">
        <f>IF43/D69%</f>
        <v>22.222222222222221</v>
      </c>
      <c r="IG44" s="19">
        <f>IG43/D69%</f>
        <v>22.222222222222221</v>
      </c>
      <c r="IH44" s="19">
        <f>IH43/D69%</f>
        <v>55.555555555555557</v>
      </c>
      <c r="II44" s="19">
        <f>II43/D69%</f>
        <v>0</v>
      </c>
      <c r="IJ44" s="19">
        <f>IJ43/D69%</f>
        <v>0</v>
      </c>
      <c r="IK44" s="19">
        <f>IK43/D69%</f>
        <v>100</v>
      </c>
      <c r="IL44" s="19">
        <f>IL43/D69%</f>
        <v>0</v>
      </c>
      <c r="IM44" s="19">
        <f>IM43/D69%</f>
        <v>22.222222222222221</v>
      </c>
      <c r="IN44" s="19">
        <f>IN43/D69%</f>
        <v>77.777777777777786</v>
      </c>
      <c r="IO44" s="19">
        <f>IO43/D69%</f>
        <v>0</v>
      </c>
      <c r="IP44" s="19">
        <f>IP43/D69%</f>
        <v>66.666666666666671</v>
      </c>
      <c r="IQ44" s="19">
        <f>IQ43/D69%</f>
        <v>33.333333333333336</v>
      </c>
      <c r="IR44" s="19">
        <f>IR43/D69%</f>
        <v>0</v>
      </c>
      <c r="IS44" s="19">
        <f>IS43/D69%</f>
        <v>33.333333333333336</v>
      </c>
      <c r="IT44" s="19">
        <f>IT43/D69%</f>
        <v>66.666666666666671</v>
      </c>
      <c r="IU44" s="19">
        <f>IU43/D69%</f>
        <v>0</v>
      </c>
      <c r="IV44" s="19">
        <f>IV43/D69%</f>
        <v>0</v>
      </c>
      <c r="IW44" s="19">
        <f>IW43/D69%</f>
        <v>100</v>
      </c>
      <c r="IX44" s="19">
        <f>IX43/D69%</f>
        <v>0</v>
      </c>
      <c r="IY44" s="19">
        <f>IY43/D69%</f>
        <v>88.888888888888886</v>
      </c>
      <c r="IZ44" s="19">
        <f>IZ43/D69%</f>
        <v>11.111111111111111</v>
      </c>
      <c r="JA44" s="19">
        <f>JA43/D69%</f>
        <v>44.444444444444443</v>
      </c>
      <c r="JB44" s="19">
        <f>JB43/D69%</f>
        <v>55.555555555555557</v>
      </c>
      <c r="JC44" s="19">
        <f>JC43/D69%</f>
        <v>0</v>
      </c>
      <c r="JD44" s="19">
        <f>JD43/D69%</f>
        <v>0</v>
      </c>
      <c r="JE44" s="19">
        <f>JE43/D69%</f>
        <v>11.111111111111111</v>
      </c>
      <c r="JF44" s="19">
        <f>JF43/D69%</f>
        <v>88.888888888888886</v>
      </c>
      <c r="JG44" s="19">
        <f>JG43/D69%</f>
        <v>0</v>
      </c>
      <c r="JH44" s="19">
        <f>JH43/D69%</f>
        <v>100</v>
      </c>
      <c r="JI44" s="19">
        <f>JI43/D69%</f>
        <v>0</v>
      </c>
      <c r="JJ44" s="19">
        <f>JJ43/D69%</f>
        <v>0</v>
      </c>
      <c r="JK44" s="19">
        <f>JK43/D69%</f>
        <v>0</v>
      </c>
      <c r="JL44" s="19">
        <f>JL43/D69%</f>
        <v>100</v>
      </c>
      <c r="JM44" s="19">
        <f>JM43/D69%</f>
        <v>11.111111111111111</v>
      </c>
      <c r="JN44" s="19">
        <f>JN43/D69%</f>
        <v>0</v>
      </c>
      <c r="JO44" s="19">
        <f>JO43/D69%</f>
        <v>88.888888888888886</v>
      </c>
      <c r="JP44" s="19">
        <f>JP43/D69%</f>
        <v>0</v>
      </c>
      <c r="JQ44" s="19">
        <f>JQ43/D69%</f>
        <v>88.888888888888886</v>
      </c>
      <c r="JR44" s="19">
        <f>JR43/D69%</f>
        <v>11.111111111111111</v>
      </c>
      <c r="JS44" s="19">
        <f>JS43/D69%</f>
        <v>0</v>
      </c>
      <c r="JT44" s="19">
        <f>JT43/D69%</f>
        <v>66.666666666666671</v>
      </c>
      <c r="JU44" s="19">
        <f>JU43/D69%</f>
        <v>33.333333333333336</v>
      </c>
      <c r="JV44" s="19">
        <f>JV43/D69%</f>
        <v>0</v>
      </c>
      <c r="JW44" s="19">
        <f>JW43/D69%</f>
        <v>100</v>
      </c>
      <c r="JX44" s="19">
        <f>JX43/D69%</f>
        <v>0</v>
      </c>
      <c r="JY44" s="19">
        <f>JY43/D69%</f>
        <v>22.222222222222221</v>
      </c>
      <c r="JZ44" s="19">
        <f>JZ43/D69%</f>
        <v>0</v>
      </c>
      <c r="KA44" s="19">
        <f>KA43/D69%</f>
        <v>77.777777777777786</v>
      </c>
      <c r="KB44" s="19">
        <f>KB43/D69%</f>
        <v>0</v>
      </c>
      <c r="KC44" s="19">
        <f>KC43/D69%</f>
        <v>33.333333333333336</v>
      </c>
      <c r="KD44" s="19">
        <f>KD43/D69%</f>
        <v>66.666666666666671</v>
      </c>
      <c r="KE44" s="19">
        <f>KE43/D69%</f>
        <v>0</v>
      </c>
      <c r="KF44" s="19">
        <f>KF43/D69%</f>
        <v>77.777777777777786</v>
      </c>
      <c r="KG44" s="19">
        <f>KG43/D69%</f>
        <v>22.222222222222221</v>
      </c>
      <c r="KH44" s="19">
        <f>KH43/D69%</f>
        <v>0</v>
      </c>
      <c r="KI44" s="19">
        <f>KI43/D69%</f>
        <v>22.222222222222221</v>
      </c>
      <c r="KJ44" s="19">
        <f>KJ43/D69%</f>
        <v>77.777777777777786</v>
      </c>
      <c r="KK44" s="19">
        <f>KK43/D69%</f>
        <v>66.666666666666671</v>
      </c>
      <c r="KL44" s="19">
        <f>KL43/D69%</f>
        <v>0</v>
      </c>
      <c r="KM44" s="19">
        <f>KM43/D69%</f>
        <v>33.333333333333336</v>
      </c>
      <c r="KN44" s="19">
        <f>KN43/D69%</f>
        <v>44.444444444444443</v>
      </c>
      <c r="KO44" s="19">
        <f>KO43/D69%</f>
        <v>11.111111111111111</v>
      </c>
      <c r="KP44" s="19">
        <f>KP43/D69%</f>
        <v>44.444444444444443</v>
      </c>
      <c r="KQ44" s="19">
        <f>KQ43/D69%</f>
        <v>0</v>
      </c>
      <c r="KR44" s="19">
        <f>KR43/D69%</f>
        <v>55.555555555555557</v>
      </c>
      <c r="KS44" s="19">
        <f>KS43/D69%</f>
        <v>44.444444444444443</v>
      </c>
      <c r="KT44" s="19">
        <f>KT43/D69%</f>
        <v>0</v>
      </c>
      <c r="KU44" s="19">
        <f>KU43/D69%</f>
        <v>11.111111111111111</v>
      </c>
      <c r="KV44" s="19">
        <f>KV43/D69%</f>
        <v>88.888888888888886</v>
      </c>
      <c r="KW44" s="19">
        <f>KW43/D69%</f>
        <v>0</v>
      </c>
      <c r="KX44" s="19">
        <f>KX43/D69%</f>
        <v>100</v>
      </c>
      <c r="KY44" s="19">
        <f>KY43/D69%</f>
        <v>0</v>
      </c>
      <c r="KZ44" s="19">
        <f>KZ43/D69%</f>
        <v>0</v>
      </c>
      <c r="LA44" s="19">
        <f>LA43/D69%</f>
        <v>22.222222222222221</v>
      </c>
      <c r="LB44" s="19">
        <f>LB43/D69%</f>
        <v>77.777777777777786</v>
      </c>
      <c r="LC44" s="19">
        <f>LC43/D69%</f>
        <v>0</v>
      </c>
      <c r="LD44" s="19">
        <f>LD43/D69%</f>
        <v>33.333333333333336</v>
      </c>
      <c r="LE44" s="19">
        <f>LE43/D69%</f>
        <v>66.666666666666671</v>
      </c>
      <c r="LF44" s="19">
        <f>LF43/D69%</f>
        <v>0</v>
      </c>
      <c r="LG44" s="19">
        <f>LG43/D69%</f>
        <v>0</v>
      </c>
      <c r="LH44" s="19">
        <f>LH43/D69%</f>
        <v>100</v>
      </c>
      <c r="LI44" s="19">
        <f>LI43/D69%</f>
        <v>0</v>
      </c>
      <c r="LJ44" s="19">
        <f>LJ43/D69%</f>
        <v>55.555555555555557</v>
      </c>
      <c r="LK44" s="19">
        <f>LK43/D69%</f>
        <v>44.444444444444443</v>
      </c>
      <c r="LL44" s="19">
        <f>LL43/D69%</f>
        <v>0</v>
      </c>
      <c r="LM44" s="19">
        <f>LM43/D69%</f>
        <v>0</v>
      </c>
      <c r="LN44" s="19">
        <f>LN43/D69%</f>
        <v>100</v>
      </c>
      <c r="LO44" s="19">
        <f>LO43/D69%</f>
        <v>22.222222222222221</v>
      </c>
      <c r="LP44" s="19">
        <f>LP43/D69%</f>
        <v>44.444444444444443</v>
      </c>
      <c r="LQ44" s="19">
        <f>LQ43/D69%</f>
        <v>33.333333333333336</v>
      </c>
      <c r="LR44" s="19">
        <f>LR43/D69%</f>
        <v>0</v>
      </c>
      <c r="LS44" s="19">
        <f>LS43/D69%</f>
        <v>100</v>
      </c>
      <c r="LT44" s="19">
        <f>LT43/D69%</f>
        <v>0</v>
      </c>
      <c r="LU44" s="19">
        <f>LU43/D69%</f>
        <v>0</v>
      </c>
      <c r="LV44" s="19">
        <f>LV43/D69%</f>
        <v>22.222222222222221</v>
      </c>
      <c r="LW44" s="19">
        <f>LW43/D69%</f>
        <v>77.777777777777786</v>
      </c>
      <c r="LX44" s="19">
        <f>LX43/D69%</f>
        <v>0</v>
      </c>
      <c r="LY44" s="19">
        <f>LY43/D69%</f>
        <v>22.222222222222221</v>
      </c>
      <c r="LZ44" s="19">
        <f>LZ43/D69%</f>
        <v>77.777777777777786</v>
      </c>
      <c r="MA44" s="19">
        <f>MA43/D69%</f>
        <v>33.333333333333336</v>
      </c>
      <c r="MB44" s="19">
        <f>MB43/D69%</f>
        <v>55.555555555555557</v>
      </c>
      <c r="MC44" s="19">
        <f>MC43/D69%</f>
        <v>11.111111111111111</v>
      </c>
      <c r="MD44" s="19">
        <f>MD43/D69%</f>
        <v>0</v>
      </c>
      <c r="ME44" s="19">
        <f>ME43/D69%</f>
        <v>22.222222222222221</v>
      </c>
      <c r="MF44" s="19">
        <f>MF43/D69%</f>
        <v>77.777777777777786</v>
      </c>
      <c r="MG44" s="19">
        <f>MG43/D69%</f>
        <v>0</v>
      </c>
      <c r="MH44" s="19">
        <f>MH43/D69%</f>
        <v>0</v>
      </c>
      <c r="MI44" s="19">
        <f>MI43/D69%</f>
        <v>0</v>
      </c>
      <c r="MJ44" s="19">
        <f>MJ43/D69%</f>
        <v>0</v>
      </c>
      <c r="MK44" s="19">
        <f>MK43/D69%</f>
        <v>100</v>
      </c>
      <c r="ML44" s="19">
        <f>ML43/D69%</f>
        <v>0</v>
      </c>
      <c r="MM44" s="19">
        <f>MM43/D69%</f>
        <v>0</v>
      </c>
      <c r="MN44" s="19">
        <f>MN43/D69%</f>
        <v>33.333333333333336</v>
      </c>
      <c r="MO44" s="19">
        <f>MO43/D69%</f>
        <v>66.666666666666671</v>
      </c>
      <c r="MP44" s="19">
        <f>MP43/D69%</f>
        <v>0</v>
      </c>
      <c r="MQ44" s="19">
        <f>MQ43/D69%</f>
        <v>100</v>
      </c>
      <c r="MR44" s="19">
        <f>MR43/D69%</f>
        <v>0</v>
      </c>
      <c r="MS44" s="19">
        <f>MS43/D69%</f>
        <v>0</v>
      </c>
      <c r="MT44" s="19">
        <f>MT43/D69%</f>
        <v>33.333333333333336</v>
      </c>
      <c r="MU44" s="19">
        <f>MU43/D69%</f>
        <v>66.666666666666671</v>
      </c>
      <c r="MV44" s="19">
        <f>MV43/D69%</f>
        <v>22.222222222222221</v>
      </c>
      <c r="MW44" s="19">
        <f>MW43/D69%</f>
        <v>66.666666666666671</v>
      </c>
      <c r="MX44" s="19">
        <f>MX43/D69%</f>
        <v>11.111111111111111</v>
      </c>
    </row>
    <row r="45" spans="1:362" ht="15.75" customHeight="1" x14ac:dyDescent="0.25"/>
    <row r="46" spans="1:362" ht="15.75" customHeight="1" x14ac:dyDescent="0.25">
      <c r="B46" s="20" t="s">
        <v>370</v>
      </c>
    </row>
    <row r="47" spans="1:362" ht="15.75" customHeight="1" x14ac:dyDescent="0.25">
      <c r="B47" t="s">
        <v>371</v>
      </c>
      <c r="C47" t="s">
        <v>1386</v>
      </c>
      <c r="D47" s="35">
        <f>(U44+C44+F44+I44+L44+O44+R44+X44+AA44+AD44+AG44+AJ44+AM44+AP44+AS44+AV44+AY44+BB44+BE44+BH44)/20</f>
        <v>23.333333333333336</v>
      </c>
    </row>
    <row r="48" spans="1:362" ht="15.75" customHeight="1" x14ac:dyDescent="0.25">
      <c r="B48" t="s">
        <v>373</v>
      </c>
      <c r="C48" t="s">
        <v>1386</v>
      </c>
      <c r="D48">
        <f>(D44+G44+J44+M44+P44+S44+V44+Y44+AB44+AE44+AH44+AK44+AN44+AQ44+AT44+AW44+AZ44+BC44+BF44+BI44)/20</f>
        <v>30.55555555555555</v>
      </c>
    </row>
    <row r="49" spans="2:4" ht="15.75" customHeight="1" x14ac:dyDescent="0.25">
      <c r="B49" t="s">
        <v>374</v>
      </c>
      <c r="C49" t="s">
        <v>1386</v>
      </c>
      <c r="D49">
        <f>(E44+H44+K44+N44+Q44+T44+W44+Z44+AC44+AF44+AI44+AL44+AO44+AR44+AU44+AX44+BA44+BD44+BG44+BJ44)/20</f>
        <v>36.111111111111114</v>
      </c>
    </row>
    <row r="50" spans="2:4" ht="15.75" customHeight="1" x14ac:dyDescent="0.25"/>
    <row r="51" spans="2:4" ht="15.75" customHeight="1" x14ac:dyDescent="0.25">
      <c r="B51" t="s">
        <v>371</v>
      </c>
      <c r="C51" t="s">
        <v>1387</v>
      </c>
      <c r="D51">
        <f>(DS44+CF44+BK44+BN44+BQ44+BT44+BW44+BZ44+CC44+CI44+CL44+CO44+CR44+CU44+CX44+DA44+DD44+DG44+DJ44+DM44+DP44+DV44+DY44+EB44+EE44)/25</f>
        <v>12.000000000000002</v>
      </c>
    </row>
    <row r="52" spans="2:4" ht="15.75" customHeight="1" x14ac:dyDescent="0.25">
      <c r="B52" t="s">
        <v>373</v>
      </c>
      <c r="C52" t="s">
        <v>1387</v>
      </c>
      <c r="D52">
        <f>(BL44+BO44+BR44+BU44+BX44+CA44+CD44+CG44+CJ44+CM44+CP44+CS44+CV44+CY44+DB44+DE44+DH44+DK44+DN44+DQ44+DT44+DW44+DZ44+EC44+EF44)/25</f>
        <v>33.777777777777779</v>
      </c>
    </row>
    <row r="53" spans="2:4" ht="15.75" customHeight="1" x14ac:dyDescent="0.25">
      <c r="B53" t="s">
        <v>374</v>
      </c>
      <c r="C53" t="s">
        <v>1387</v>
      </c>
      <c r="D53">
        <f>(BY44+BM44+BP44+BS44+BV44+CB44+CE44+CH44+CK44+CN44+CQ44+CT44+CW44+CZ44+DC44+DF44+DI44+DL44+DO44+DR44+DU44+DX44+EA44+ED44+EG44)/25</f>
        <v>53.777777777777786</v>
      </c>
    </row>
    <row r="54" spans="2:4" ht="15.75" customHeight="1" x14ac:dyDescent="0.25"/>
    <row r="55" spans="2:4" ht="15.75" customHeight="1" x14ac:dyDescent="0.25">
      <c r="B55" t="s">
        <v>371</v>
      </c>
      <c r="C55" t="s">
        <v>1388</v>
      </c>
      <c r="D55">
        <f>(EH44+EK44+EN44+EQ44+ET44+EW44+EZ44+FC44+FF44)/9</f>
        <v>9.8765432098765427</v>
      </c>
    </row>
    <row r="56" spans="2:4" ht="15.75" customHeight="1" x14ac:dyDescent="0.25">
      <c r="B56" t="s">
        <v>373</v>
      </c>
      <c r="C56" t="s">
        <v>1388</v>
      </c>
      <c r="D56">
        <f>(EI44+EL44+EO44+ER44+EU44+EX44+FA44+FD44+FG44)/9</f>
        <v>18.518518518518519</v>
      </c>
    </row>
    <row r="57" spans="2:4" ht="15.75" customHeight="1" x14ac:dyDescent="0.25">
      <c r="B57" t="s">
        <v>374</v>
      </c>
      <c r="C57" t="s">
        <v>1388</v>
      </c>
      <c r="D57">
        <f>(EJ44+EM44+EP44+ES44+EV44+EY44+FB44+FE44+FH44)/9</f>
        <v>70.370370370370381</v>
      </c>
    </row>
    <row r="58" spans="2:4" ht="15.75" customHeight="1" x14ac:dyDescent="0.25"/>
    <row r="59" spans="2:4" ht="15.75" customHeight="1" x14ac:dyDescent="0.25">
      <c r="B59" t="s">
        <v>371</v>
      </c>
      <c r="C59" t="s">
        <v>1389</v>
      </c>
      <c r="D59">
        <f>(GS44+FI44+FL44+FO44+FR44+FU44+FX44+GA44+GD44+GG44+GJ44+GM44+GP44+GV44+GY44+HB44+HE44+HH44+HK44+HN44+HQ44+HT44+HW44+HZ44+IC44+IF44+II44+IL44+IO44+IR44+IU44+IX44+JA44+JD44+JG44+JJ44+JM44+JP44+JS44+JV44+JY44+KB44+KE44+KH44+KK44)/45</f>
        <v>7.9012345679012341</v>
      </c>
    </row>
    <row r="60" spans="2:4" ht="15.75" customHeight="1" x14ac:dyDescent="0.25">
      <c r="B60" t="s">
        <v>373</v>
      </c>
      <c r="C60" t="s">
        <v>1389</v>
      </c>
      <c r="D60">
        <f>(FJ44+FM44+FP44+FS44+FV44+FY44+GB44+GE44+GH44+GK44+GN44+GQ44+GT44+GW44+GZ44+HC44+HF44+HI44+HL44+HO44+HR44+HU44+HX44+IA44+ID44+IG44+IJ44+IM44+IP44+IS44+IV44+IY44+JB44+JE44+JH44+JK44+JN44+JQ44+JT44+JW44+JZ44+KC44+KF44+KI44+KL44)/45</f>
        <v>38.271604938271601</v>
      </c>
    </row>
    <row r="61" spans="2:4" ht="15.75" customHeight="1" x14ac:dyDescent="0.25">
      <c r="B61" t="s">
        <v>374</v>
      </c>
      <c r="C61" t="s">
        <v>1389</v>
      </c>
      <c r="D61">
        <f>(FK44+FN44+FQ44+FT44+FW44+FZ44+GC44+GF44+GI44+GL44+GO44+GR44+GU44+GX44+HA44+HD44+HG44+HJ44+HM44+HP44+HS44+HV44+HY44+IB44+IE44+IH44+IK44+IN44+IQ44+IT44+IW44+IZ44+JC44+JF44+JI44+JL44+JO44+JR44+JU44+JX44+KA44+KD44+KG44+KJ44+KM44)/45</f>
        <v>53.580246913580261</v>
      </c>
    </row>
    <row r="62" spans="2:4" ht="15.75" customHeight="1" x14ac:dyDescent="0.25"/>
    <row r="63" spans="2:4" ht="15.75" customHeight="1" x14ac:dyDescent="0.25">
      <c r="B63" t="s">
        <v>371</v>
      </c>
      <c r="C63" t="s">
        <v>1390</v>
      </c>
      <c r="D63">
        <f>(KN44+KQ44+KT44+KW44+KZ44+LC44+LF44+LI44+LL44+LO44+LR44+LU44+LX44+MA44+MD44+MG44+MJ44+MM44+MP44+MS44+MV44)/21</f>
        <v>5.8201058201058204</v>
      </c>
    </row>
    <row r="64" spans="2:4" ht="15.75" customHeight="1" x14ac:dyDescent="0.25">
      <c r="B64" t="s">
        <v>373</v>
      </c>
      <c r="C64" t="s">
        <v>1390</v>
      </c>
      <c r="D64">
        <f>(KP44+KS44+KV44+KY44+LB44+LE44+LH44+LK44+LN44+LQ44+LT44+LW44+LZ44+MC44+MF44+MI44+ML44+MO44+MR44+MU44+MX44)/21</f>
        <v>47.089947089947096</v>
      </c>
    </row>
    <row r="65" spans="1:19" ht="15.75" customHeight="1" x14ac:dyDescent="0.25">
      <c r="B65" t="s">
        <v>374</v>
      </c>
      <c r="C65" t="s">
        <v>1390</v>
      </c>
      <c r="D65">
        <f>(KP44+KS44+KV44+KY44+LB44+LE44+LH44+LK44+LN44+LQ44+LT44+LW44+LZ44+MC44+MF44+MI44+ML44+MO44+MR44+MU44+MX44)/21</f>
        <v>47.089947089947096</v>
      </c>
    </row>
    <row r="66" spans="1:19" ht="15.75" customHeight="1" x14ac:dyDescent="0.25"/>
    <row r="67" spans="1:19" ht="72.75" customHeight="1" x14ac:dyDescent="0.25">
      <c r="A67" s="75" t="s">
        <v>3</v>
      </c>
      <c r="B67" s="76" t="s">
        <v>379</v>
      </c>
      <c r="C67" s="75" t="s">
        <v>380</v>
      </c>
      <c r="D67" s="76" t="s">
        <v>381</v>
      </c>
      <c r="E67" s="78" t="s">
        <v>382</v>
      </c>
      <c r="F67" s="54"/>
      <c r="G67" s="55"/>
      <c r="H67" s="79" t="s">
        <v>6</v>
      </c>
      <c r="I67" s="54"/>
      <c r="J67" s="55"/>
      <c r="K67" s="79" t="s">
        <v>383</v>
      </c>
      <c r="L67" s="54"/>
      <c r="M67" s="55"/>
      <c r="N67" s="79" t="s">
        <v>8</v>
      </c>
      <c r="O67" s="54"/>
      <c r="P67" s="55"/>
      <c r="Q67" s="79" t="s">
        <v>384</v>
      </c>
      <c r="R67" s="54"/>
      <c r="S67" s="55"/>
    </row>
    <row r="68" spans="1:19" ht="56.25" customHeight="1" x14ac:dyDescent="0.25">
      <c r="A68" s="67"/>
      <c r="B68" s="67"/>
      <c r="C68" s="67"/>
      <c r="D68" s="67"/>
      <c r="E68" s="23" t="s">
        <v>385</v>
      </c>
      <c r="F68" s="23" t="s">
        <v>386</v>
      </c>
      <c r="G68" s="23" t="s">
        <v>387</v>
      </c>
      <c r="H68" s="23" t="s">
        <v>385</v>
      </c>
      <c r="I68" s="23" t="s">
        <v>386</v>
      </c>
      <c r="J68" s="23" t="s">
        <v>387</v>
      </c>
      <c r="K68" s="23" t="s">
        <v>385</v>
      </c>
      <c r="L68" s="23" t="s">
        <v>386</v>
      </c>
      <c r="M68" s="23" t="s">
        <v>387</v>
      </c>
      <c r="N68" s="23" t="s">
        <v>385</v>
      </c>
      <c r="O68" s="23" t="s">
        <v>386</v>
      </c>
      <c r="P68" s="23" t="s">
        <v>387</v>
      </c>
      <c r="Q68" s="23" t="s">
        <v>385</v>
      </c>
      <c r="R68" s="23" t="s">
        <v>386</v>
      </c>
      <c r="S68" s="23" t="s">
        <v>387</v>
      </c>
    </row>
    <row r="69" spans="1:19" ht="15.75" customHeight="1" x14ac:dyDescent="0.25">
      <c r="A69" s="24">
        <v>1</v>
      </c>
      <c r="B69" s="25" t="s">
        <v>388</v>
      </c>
      <c r="C69" s="26" t="s">
        <v>389</v>
      </c>
      <c r="D69" s="16">
        <f>COUNTA(B14:B42)</f>
        <v>9</v>
      </c>
      <c r="E69" s="27">
        <f>D47*D69/100</f>
        <v>2.1</v>
      </c>
      <c r="F69" s="27">
        <f>D48*D69/100</f>
        <v>2.7499999999999996</v>
      </c>
      <c r="G69" s="27">
        <f>D49*D69/100</f>
        <v>3.25</v>
      </c>
      <c r="H69" s="27">
        <f>D51*D69/100</f>
        <v>1.08</v>
      </c>
      <c r="I69" s="27">
        <f>D52*D69/100</f>
        <v>3.04</v>
      </c>
      <c r="J69" s="27">
        <f>D53*D69/100</f>
        <v>4.8400000000000007</v>
      </c>
      <c r="K69" s="27">
        <f>D55*D69/100</f>
        <v>0.88888888888888884</v>
      </c>
      <c r="L69" s="27">
        <f>D56*D69/100</f>
        <v>1.666666666666667</v>
      </c>
      <c r="M69" s="27">
        <f>D57*D69/100</f>
        <v>6.3333333333333348</v>
      </c>
      <c r="N69" s="27">
        <f>D59*D69/100</f>
        <v>0.71111111111111114</v>
      </c>
      <c r="O69" s="28">
        <f>D60*D69/100</f>
        <v>3.4444444444444442</v>
      </c>
      <c r="P69" s="28">
        <f>D61*D69/100</f>
        <v>4.8222222222222237</v>
      </c>
      <c r="Q69" s="28">
        <f>D63*D69/100</f>
        <v>0.52380952380952384</v>
      </c>
      <c r="R69" s="28">
        <f>D64*D69/100</f>
        <v>4.2380952380952381</v>
      </c>
      <c r="S69" s="29">
        <f>D65*D69/100</f>
        <v>4.2380952380952381</v>
      </c>
    </row>
  </sheetData>
  <mergeCells count="275">
    <mergeCell ref="II12:IK12"/>
    <mergeCell ref="IL12:IN12"/>
    <mergeCell ref="IU12:IW12"/>
    <mergeCell ref="LF12:LH12"/>
    <mergeCell ref="LI12:LK12"/>
    <mergeCell ref="JY12:KA12"/>
    <mergeCell ref="KB12:KD12"/>
    <mergeCell ref="KE12:KG12"/>
    <mergeCell ref="KH12:KJ12"/>
    <mergeCell ref="KK12:KM12"/>
    <mergeCell ref="IO12:IQ12"/>
    <mergeCell ref="IR12:IT12"/>
    <mergeCell ref="JJ12:JL12"/>
    <mergeCell ref="JM12:JO12"/>
    <mergeCell ref="JP12:JR12"/>
    <mergeCell ref="JS12:JU12"/>
    <mergeCell ref="JV12:JX12"/>
    <mergeCell ref="LF11:LH11"/>
    <mergeCell ref="LI11:LK11"/>
    <mergeCell ref="LL11:LN11"/>
    <mergeCell ref="KZ11:LB11"/>
    <mergeCell ref="IL4:JI4"/>
    <mergeCell ref="JJ5:KM5"/>
    <mergeCell ref="JJ4:KM4"/>
    <mergeCell ref="IL5:JI5"/>
    <mergeCell ref="KH11:KJ11"/>
    <mergeCell ref="KK11:KM11"/>
    <mergeCell ref="KB11:KD11"/>
    <mergeCell ref="KE11:KG11"/>
    <mergeCell ref="KN11:KP11"/>
    <mergeCell ref="KQ11:KS11"/>
    <mergeCell ref="KN4:MX4"/>
    <mergeCell ref="KN5:MX5"/>
    <mergeCell ref="JM11:JO11"/>
    <mergeCell ref="JP11:JR11"/>
    <mergeCell ref="JS11:JU11"/>
    <mergeCell ref="JV11:JX11"/>
    <mergeCell ref="JY11:KA11"/>
    <mergeCell ref="IU11:IW11"/>
    <mergeCell ref="IX11:IZ11"/>
    <mergeCell ref="JA11:JC11"/>
    <mergeCell ref="EH4:FH4"/>
    <mergeCell ref="BK11:BM11"/>
    <mergeCell ref="BN11:BP11"/>
    <mergeCell ref="BQ11:BS11"/>
    <mergeCell ref="BT11:BV11"/>
    <mergeCell ref="BW11:BY11"/>
    <mergeCell ref="BZ11:CB11"/>
    <mergeCell ref="DD11:DF11"/>
    <mergeCell ref="KT12:KV12"/>
    <mergeCell ref="KT11:KV11"/>
    <mergeCell ref="FI12:FK12"/>
    <mergeCell ref="DS12:DU12"/>
    <mergeCell ref="DV12:DX12"/>
    <mergeCell ref="DY12:EA12"/>
    <mergeCell ref="EB12:ED12"/>
    <mergeCell ref="EE12:EG12"/>
    <mergeCell ref="EK12:EM12"/>
    <mergeCell ref="EN12:EP12"/>
    <mergeCell ref="EQ12:ES12"/>
    <mergeCell ref="DD12:DF12"/>
    <mergeCell ref="DG12:DI12"/>
    <mergeCell ref="DJ12:DL12"/>
    <mergeCell ref="GG5:HM5"/>
    <mergeCell ref="GG4:HM4"/>
    <mergeCell ref="FI4:GF4"/>
    <mergeCell ref="GP11:GR11"/>
    <mergeCell ref="JD11:JF11"/>
    <mergeCell ref="JG11:JI11"/>
    <mergeCell ref="JJ11:JL11"/>
    <mergeCell ref="IF11:IH11"/>
    <mergeCell ref="II11:IK11"/>
    <mergeCell ref="IL11:IN11"/>
    <mergeCell ref="IO11:IQ11"/>
    <mergeCell ref="IR11:IT11"/>
    <mergeCell ref="HN5:IK5"/>
    <mergeCell ref="HN4:IK4"/>
    <mergeCell ref="GV11:GX11"/>
    <mergeCell ref="GY11:HA11"/>
    <mergeCell ref="HQ11:HS11"/>
    <mergeCell ref="HE11:HG11"/>
    <mergeCell ref="IC11:IE11"/>
    <mergeCell ref="HK11:HM11"/>
    <mergeCell ref="HN11:HP11"/>
    <mergeCell ref="HT11:HV11"/>
    <mergeCell ref="HW11:HY11"/>
    <mergeCell ref="HZ11:IB11"/>
    <mergeCell ref="HH11:HJ11"/>
    <mergeCell ref="HB11:HD11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BK4:CN4"/>
    <mergeCell ref="BK5:CN5"/>
    <mergeCell ref="CO11:CQ11"/>
    <mergeCell ref="DJ11:DL11"/>
    <mergeCell ref="CR11:CT11"/>
    <mergeCell ref="BE11:BG11"/>
    <mergeCell ref="BH11:BJ11"/>
    <mergeCell ref="O11:Q11"/>
    <mergeCell ref="AM11:AO11"/>
    <mergeCell ref="AP11:AR11"/>
    <mergeCell ref="AS11:AU11"/>
    <mergeCell ref="AV11:AX11"/>
    <mergeCell ref="LL12:LN12"/>
    <mergeCell ref="LO12:LQ12"/>
    <mergeCell ref="KN12:KP12"/>
    <mergeCell ref="KQ12:KS12"/>
    <mergeCell ref="KZ12:LB12"/>
    <mergeCell ref="LC12:LE12"/>
    <mergeCell ref="HT12:HV12"/>
    <mergeCell ref="C5:BJ10"/>
    <mergeCell ref="EH5:FH5"/>
    <mergeCell ref="BE12:BG12"/>
    <mergeCell ref="BH12:BJ12"/>
    <mergeCell ref="ET12:EV12"/>
    <mergeCell ref="EW12:EY12"/>
    <mergeCell ref="EZ12:FB12"/>
    <mergeCell ref="FC12:FE12"/>
    <mergeCell ref="FF12:FH12"/>
    <mergeCell ref="DM12:DO12"/>
    <mergeCell ref="EH12:EJ12"/>
    <mergeCell ref="DP12:DR12"/>
    <mergeCell ref="FI5:GF5"/>
    <mergeCell ref="KW12:KY12"/>
    <mergeCell ref="KW11:KY11"/>
    <mergeCell ref="LO11:LQ11"/>
    <mergeCell ref="LC11:LE11"/>
    <mergeCell ref="FX12:FZ12"/>
    <mergeCell ref="GA12:GC12"/>
    <mergeCell ref="JD12:JF12"/>
    <mergeCell ref="JG12:JI12"/>
    <mergeCell ref="IX12:IZ12"/>
    <mergeCell ref="JA12:JC12"/>
    <mergeCell ref="GD12:GF12"/>
    <mergeCell ref="GG12:GI12"/>
    <mergeCell ref="GJ12:GL12"/>
    <mergeCell ref="GM12:GO12"/>
    <mergeCell ref="GP12:GR12"/>
    <mergeCell ref="GS12:GU12"/>
    <mergeCell ref="IF12:IH12"/>
    <mergeCell ref="HN12:HP12"/>
    <mergeCell ref="HQ12:HS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CC12:CE12"/>
    <mergeCell ref="CF12:CH12"/>
    <mergeCell ref="CI12:CK12"/>
    <mergeCell ref="CL12:CN12"/>
    <mergeCell ref="CO12:CQ12"/>
    <mergeCell ref="FL12:FN12"/>
    <mergeCell ref="FO12:FQ12"/>
    <mergeCell ref="FR12:FT12"/>
    <mergeCell ref="FU12:FW12"/>
    <mergeCell ref="BQ12:BS12"/>
    <mergeCell ref="BT12:BV12"/>
    <mergeCell ref="BW12:BY12"/>
    <mergeCell ref="AP12:AR12"/>
    <mergeCell ref="X12:Z12"/>
    <mergeCell ref="O12:Q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R12:T12"/>
    <mergeCell ref="U12:W12"/>
    <mergeCell ref="H67:J67"/>
    <mergeCell ref="K67:M67"/>
    <mergeCell ref="N67:P67"/>
    <mergeCell ref="Q67:S67"/>
    <mergeCell ref="C12:E12"/>
    <mergeCell ref="F12:H12"/>
    <mergeCell ref="A67:A68"/>
    <mergeCell ref="B67:B68"/>
    <mergeCell ref="C67:C68"/>
    <mergeCell ref="D67:D68"/>
    <mergeCell ref="E67:G67"/>
    <mergeCell ref="A43:B43"/>
    <mergeCell ref="A44:B44"/>
    <mergeCell ref="A4:A13"/>
    <mergeCell ref="B4:B13"/>
    <mergeCell ref="C4:BJ4"/>
    <mergeCell ref="R11:T11"/>
    <mergeCell ref="U11:W11"/>
    <mergeCell ref="X11:Z11"/>
    <mergeCell ref="AA11:AC11"/>
    <mergeCell ref="AD11:AF11"/>
    <mergeCell ref="AG11:AI11"/>
    <mergeCell ref="I12:K12"/>
    <mergeCell ref="L12:N12"/>
    <mergeCell ref="MV11:MX11"/>
    <mergeCell ref="MV12:MX12"/>
    <mergeCell ref="LR12:LT12"/>
    <mergeCell ref="LU12:LW12"/>
    <mergeCell ref="MM11:MO11"/>
    <mergeCell ref="MP11:MR11"/>
    <mergeCell ref="MS11:MU11"/>
    <mergeCell ref="MA11:MC11"/>
    <mergeCell ref="MD11:MF11"/>
    <mergeCell ref="MS12:MU12"/>
    <mergeCell ref="MP12:MR12"/>
    <mergeCell ref="LX12:LZ12"/>
    <mergeCell ref="MA12:MC12"/>
    <mergeCell ref="MD12:MF12"/>
    <mergeCell ref="MG12:MI12"/>
    <mergeCell ref="MJ12:ML12"/>
    <mergeCell ref="MM12:MO12"/>
    <mergeCell ref="MG11:MI11"/>
    <mergeCell ref="MJ11:ML11"/>
    <mergeCell ref="LR11:LT11"/>
    <mergeCell ref="LU11:LW11"/>
    <mergeCell ref="LX11:LZ11"/>
    <mergeCell ref="BZ12:CB12"/>
    <mergeCell ref="BK12:BM12"/>
    <mergeCell ref="CU12:CW12"/>
    <mergeCell ref="CX12:CZ12"/>
    <mergeCell ref="DA12:DC12"/>
    <mergeCell ref="FF11:FH11"/>
    <mergeCell ref="CF11:CH11"/>
    <mergeCell ref="CI11:CK11"/>
    <mergeCell ref="CL11:CN11"/>
    <mergeCell ref="ET11:EV11"/>
    <mergeCell ref="FC11:FE11"/>
    <mergeCell ref="DM11:DO11"/>
    <mergeCell ref="CC11:CE11"/>
    <mergeCell ref="EH11:EJ11"/>
    <mergeCell ref="EK11:EM11"/>
    <mergeCell ref="EN11:EP11"/>
    <mergeCell ref="EB11:ED11"/>
    <mergeCell ref="EE11:EG11"/>
    <mergeCell ref="CU11:CW11"/>
    <mergeCell ref="CX11:CZ11"/>
    <mergeCell ref="DA11:DC11"/>
    <mergeCell ref="DG11:DI11"/>
    <mergeCell ref="CR12:CT12"/>
    <mergeCell ref="BN12:BP12"/>
    <mergeCell ref="AY11:BA11"/>
    <mergeCell ref="BB11:BD11"/>
    <mergeCell ref="AJ11:AL11"/>
    <mergeCell ref="EW11:EY11"/>
    <mergeCell ref="EZ11:FB11"/>
    <mergeCell ref="FI11:FK11"/>
    <mergeCell ref="FL11:FN11"/>
    <mergeCell ref="FO11:FQ11"/>
    <mergeCell ref="EQ11:ES11"/>
    <mergeCell ref="FR11:FT11"/>
    <mergeCell ref="FU11:FW11"/>
    <mergeCell ref="GS11:GU11"/>
    <mergeCell ref="GA11:GC11"/>
    <mergeCell ref="GD11:GF11"/>
    <mergeCell ref="GG11:GI11"/>
    <mergeCell ref="GJ11:GL11"/>
    <mergeCell ref="GM11:GO11"/>
    <mergeCell ref="FX11:FZ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7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6.7109375" customWidth="1"/>
    <col min="3" max="3" width="24.5703125" customWidth="1"/>
    <col min="4" max="163" width="8.7109375" customWidth="1"/>
    <col min="164" max="164" width="9.140625" customWidth="1"/>
    <col min="165" max="536" width="8.7109375" customWidth="1"/>
  </cols>
  <sheetData>
    <row r="1" spans="1:536" ht="15.75" x14ac:dyDescent="0.25">
      <c r="A1" s="1" t="s">
        <v>390</v>
      </c>
      <c r="B1" s="2" t="s">
        <v>1391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536" ht="15.75" x14ac:dyDescent="0.25">
      <c r="A2" s="4" t="s">
        <v>1392</v>
      </c>
      <c r="B2" s="3"/>
      <c r="C2" s="3"/>
      <c r="D2" s="3"/>
      <c r="E2" s="3"/>
      <c r="F2" s="3"/>
      <c r="G2" s="3"/>
      <c r="H2" s="3"/>
      <c r="I2" s="3"/>
      <c r="J2" s="31"/>
      <c r="K2" s="31"/>
      <c r="L2" s="3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536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536" ht="15.75" x14ac:dyDescent="0.25">
      <c r="A4" s="65" t="s">
        <v>3</v>
      </c>
      <c r="B4" s="65" t="s">
        <v>4</v>
      </c>
      <c r="C4" s="71" t="s">
        <v>1393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5"/>
      <c r="BZ4" s="70" t="s">
        <v>6</v>
      </c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5"/>
      <c r="EH4" s="70" t="s">
        <v>6</v>
      </c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5"/>
      <c r="FX4" s="70" t="s">
        <v>6</v>
      </c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8" t="s">
        <v>1394</v>
      </c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5"/>
      <c r="II4" s="97" t="s">
        <v>395</v>
      </c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5"/>
      <c r="JP4" s="80" t="s">
        <v>395</v>
      </c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5"/>
      <c r="KW4" s="84" t="s">
        <v>395</v>
      </c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5"/>
      <c r="MA4" s="80" t="s">
        <v>395</v>
      </c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5"/>
      <c r="NK4" s="70" t="s">
        <v>395</v>
      </c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3" t="s">
        <v>1395</v>
      </c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5"/>
    </row>
    <row r="5" spans="1:536" ht="13.5" customHeight="1" x14ac:dyDescent="0.25">
      <c r="A5" s="66"/>
      <c r="B5" s="66"/>
      <c r="C5" s="60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2"/>
      <c r="BZ5" s="59" t="s">
        <v>11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5"/>
      <c r="EH5" s="56" t="s">
        <v>12</v>
      </c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5"/>
      <c r="FX5" s="56" t="s">
        <v>865</v>
      </c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9" t="s">
        <v>866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5"/>
      <c r="II5" s="96" t="s">
        <v>398</v>
      </c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5"/>
      <c r="JP5" s="81" t="s">
        <v>14</v>
      </c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5"/>
      <c r="KW5" s="81" t="s">
        <v>399</v>
      </c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5"/>
      <c r="MA5" s="98" t="s">
        <v>400</v>
      </c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5"/>
      <c r="NK5" s="81" t="s">
        <v>15</v>
      </c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6" t="s">
        <v>16</v>
      </c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5"/>
    </row>
    <row r="6" spans="1:536" ht="15.75" hidden="1" x14ac:dyDescent="0.25">
      <c r="A6" s="66"/>
      <c r="B6" s="66"/>
      <c r="C6" s="9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9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7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7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43"/>
      <c r="QZ6" s="8"/>
      <c r="RA6" s="8"/>
      <c r="RB6" s="8"/>
      <c r="RC6" s="8"/>
      <c r="RD6" s="8"/>
      <c r="RE6" s="8"/>
      <c r="RF6" s="8"/>
      <c r="RG6" s="8"/>
      <c r="RH6" s="43"/>
      <c r="RI6" s="8"/>
      <c r="RJ6" s="8"/>
      <c r="RK6" s="43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</row>
    <row r="7" spans="1:536" ht="15.75" hidden="1" x14ac:dyDescent="0.25">
      <c r="A7" s="66"/>
      <c r="B7" s="66"/>
      <c r="C7" s="9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9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7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7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7"/>
      <c r="QZ7" s="6"/>
      <c r="RA7" s="6"/>
      <c r="RB7" s="6"/>
      <c r="RC7" s="6"/>
      <c r="RD7" s="6"/>
      <c r="RE7" s="6"/>
      <c r="RF7" s="6"/>
      <c r="RG7" s="6"/>
      <c r="RH7" s="7"/>
      <c r="RI7" s="6"/>
      <c r="RJ7" s="6"/>
      <c r="RK7" s="7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</row>
    <row r="8" spans="1:536" ht="15.75" hidden="1" x14ac:dyDescent="0.25">
      <c r="A8" s="66"/>
      <c r="B8" s="66"/>
      <c r="C8" s="9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9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7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7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7"/>
      <c r="QZ8" s="6"/>
      <c r="RA8" s="6"/>
      <c r="RB8" s="6"/>
      <c r="RC8" s="6"/>
      <c r="RD8" s="6"/>
      <c r="RE8" s="6"/>
      <c r="RF8" s="6"/>
      <c r="RG8" s="6"/>
      <c r="RH8" s="7"/>
      <c r="RI8" s="6"/>
      <c r="RJ8" s="6"/>
      <c r="RK8" s="7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</row>
    <row r="9" spans="1:536" ht="15.75" hidden="1" x14ac:dyDescent="0.25">
      <c r="A9" s="66"/>
      <c r="B9" s="66"/>
      <c r="C9" s="9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9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7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7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7"/>
      <c r="QZ9" s="6"/>
      <c r="RA9" s="6"/>
      <c r="RB9" s="6"/>
      <c r="RC9" s="6"/>
      <c r="RD9" s="6"/>
      <c r="RE9" s="6"/>
      <c r="RF9" s="6"/>
      <c r="RG9" s="6"/>
      <c r="RH9" s="7"/>
      <c r="RI9" s="6"/>
      <c r="RJ9" s="6"/>
      <c r="RK9" s="7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</row>
    <row r="10" spans="1:536" ht="15.75" hidden="1" x14ac:dyDescent="0.25">
      <c r="A10" s="66"/>
      <c r="B10" s="66"/>
      <c r="C10" s="94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9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7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7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7"/>
      <c r="QZ10" s="6"/>
      <c r="RA10" s="6"/>
      <c r="RB10" s="6"/>
      <c r="RC10" s="6"/>
      <c r="RD10" s="6"/>
      <c r="RE10" s="6"/>
      <c r="RF10" s="6"/>
      <c r="RG10" s="6"/>
      <c r="RH10" s="7"/>
      <c r="RI10" s="6"/>
      <c r="RJ10" s="6"/>
      <c r="RK10" s="7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</row>
    <row r="11" spans="1:536" ht="15.75" x14ac:dyDescent="0.25">
      <c r="A11" s="66"/>
      <c r="B11" s="66"/>
      <c r="C11" s="68" t="s">
        <v>1396</v>
      </c>
      <c r="D11" s="61"/>
      <c r="E11" s="62"/>
      <c r="F11" s="59" t="s">
        <v>1397</v>
      </c>
      <c r="G11" s="54"/>
      <c r="H11" s="55"/>
      <c r="I11" s="59" t="s">
        <v>1398</v>
      </c>
      <c r="J11" s="54"/>
      <c r="K11" s="55"/>
      <c r="L11" s="60" t="s">
        <v>1399</v>
      </c>
      <c r="M11" s="61"/>
      <c r="N11" s="62"/>
      <c r="O11" s="60" t="s">
        <v>1400</v>
      </c>
      <c r="P11" s="61"/>
      <c r="Q11" s="62"/>
      <c r="R11" s="60" t="s">
        <v>1401</v>
      </c>
      <c r="S11" s="61"/>
      <c r="T11" s="62"/>
      <c r="U11" s="60" t="s">
        <v>1402</v>
      </c>
      <c r="V11" s="61"/>
      <c r="W11" s="62"/>
      <c r="X11" s="60" t="s">
        <v>1403</v>
      </c>
      <c r="Y11" s="61"/>
      <c r="Z11" s="62"/>
      <c r="AA11" s="60" t="s">
        <v>1404</v>
      </c>
      <c r="AB11" s="61"/>
      <c r="AC11" s="62"/>
      <c r="AD11" s="60" t="s">
        <v>1405</v>
      </c>
      <c r="AE11" s="61"/>
      <c r="AF11" s="62"/>
      <c r="AG11" s="60" t="s">
        <v>1406</v>
      </c>
      <c r="AH11" s="61"/>
      <c r="AI11" s="62"/>
      <c r="AJ11" s="59" t="s">
        <v>1407</v>
      </c>
      <c r="AK11" s="54"/>
      <c r="AL11" s="54"/>
      <c r="AM11" s="59" t="s">
        <v>1408</v>
      </c>
      <c r="AN11" s="54"/>
      <c r="AO11" s="54"/>
      <c r="AP11" s="59" t="s">
        <v>1409</v>
      </c>
      <c r="AQ11" s="54"/>
      <c r="AR11" s="54"/>
      <c r="AS11" s="59" t="s">
        <v>1410</v>
      </c>
      <c r="AT11" s="54"/>
      <c r="AU11" s="54"/>
      <c r="AV11" s="59" t="s">
        <v>1411</v>
      </c>
      <c r="AW11" s="54"/>
      <c r="AX11" s="54"/>
      <c r="AY11" s="59" t="s">
        <v>1412</v>
      </c>
      <c r="AZ11" s="54"/>
      <c r="BA11" s="54"/>
      <c r="BB11" s="59" t="s">
        <v>1413</v>
      </c>
      <c r="BC11" s="54"/>
      <c r="BD11" s="54"/>
      <c r="BE11" s="59" t="s">
        <v>1414</v>
      </c>
      <c r="BF11" s="54"/>
      <c r="BG11" s="55"/>
      <c r="BH11" s="103" t="s">
        <v>1415</v>
      </c>
      <c r="BI11" s="100"/>
      <c r="BJ11" s="101"/>
      <c r="BK11" s="60" t="s">
        <v>1416</v>
      </c>
      <c r="BL11" s="61"/>
      <c r="BM11" s="62"/>
      <c r="BN11" s="60" t="s">
        <v>1417</v>
      </c>
      <c r="BO11" s="61"/>
      <c r="BP11" s="62"/>
      <c r="BQ11" s="60" t="s">
        <v>1418</v>
      </c>
      <c r="BR11" s="61"/>
      <c r="BS11" s="62"/>
      <c r="BT11" s="60" t="s">
        <v>1419</v>
      </c>
      <c r="BU11" s="61"/>
      <c r="BV11" s="62"/>
      <c r="BW11" s="60" t="s">
        <v>1420</v>
      </c>
      <c r="BX11" s="61"/>
      <c r="BY11" s="62"/>
      <c r="BZ11" s="68" t="s">
        <v>1421</v>
      </c>
      <c r="CA11" s="61"/>
      <c r="CB11" s="62"/>
      <c r="CC11" s="60" t="s">
        <v>1422</v>
      </c>
      <c r="CD11" s="61"/>
      <c r="CE11" s="62"/>
      <c r="CF11" s="60" t="s">
        <v>1423</v>
      </c>
      <c r="CG11" s="61"/>
      <c r="CH11" s="62"/>
      <c r="CI11" s="60" t="s">
        <v>1424</v>
      </c>
      <c r="CJ11" s="61"/>
      <c r="CK11" s="62"/>
      <c r="CL11" s="60" t="s">
        <v>1425</v>
      </c>
      <c r="CM11" s="61"/>
      <c r="CN11" s="62"/>
      <c r="CO11" s="60" t="s">
        <v>1426</v>
      </c>
      <c r="CP11" s="61"/>
      <c r="CQ11" s="62"/>
      <c r="CR11" s="63" t="s">
        <v>1427</v>
      </c>
      <c r="CS11" s="61"/>
      <c r="CT11" s="62"/>
      <c r="CU11" s="60" t="s">
        <v>1428</v>
      </c>
      <c r="CV11" s="61"/>
      <c r="CW11" s="62"/>
      <c r="CX11" s="60" t="s">
        <v>1429</v>
      </c>
      <c r="CY11" s="61"/>
      <c r="CZ11" s="62"/>
      <c r="DA11" s="60" t="s">
        <v>1430</v>
      </c>
      <c r="DB11" s="61"/>
      <c r="DC11" s="62"/>
      <c r="DD11" s="60" t="s">
        <v>1431</v>
      </c>
      <c r="DE11" s="61"/>
      <c r="DF11" s="62"/>
      <c r="DG11" s="60" t="s">
        <v>1432</v>
      </c>
      <c r="DH11" s="61"/>
      <c r="DI11" s="62"/>
      <c r="DJ11" s="63" t="s">
        <v>1433</v>
      </c>
      <c r="DK11" s="61"/>
      <c r="DL11" s="62"/>
      <c r="DM11" s="63" t="s">
        <v>1434</v>
      </c>
      <c r="DN11" s="61"/>
      <c r="DO11" s="62"/>
      <c r="DP11" s="59" t="s">
        <v>1435</v>
      </c>
      <c r="DQ11" s="54"/>
      <c r="DR11" s="55"/>
      <c r="DS11" s="59" t="s">
        <v>1436</v>
      </c>
      <c r="DT11" s="54"/>
      <c r="DU11" s="55"/>
      <c r="DV11" s="56" t="s">
        <v>1437</v>
      </c>
      <c r="DW11" s="54"/>
      <c r="DX11" s="55"/>
      <c r="DY11" s="59" t="s">
        <v>1438</v>
      </c>
      <c r="DZ11" s="54"/>
      <c r="EA11" s="55"/>
      <c r="EB11" s="59" t="s">
        <v>1439</v>
      </c>
      <c r="EC11" s="54"/>
      <c r="ED11" s="55"/>
      <c r="EE11" s="59" t="s">
        <v>1440</v>
      </c>
      <c r="EF11" s="54"/>
      <c r="EG11" s="55"/>
      <c r="EH11" s="59" t="s">
        <v>1441</v>
      </c>
      <c r="EI11" s="54"/>
      <c r="EJ11" s="55"/>
      <c r="EK11" s="59" t="s">
        <v>1442</v>
      </c>
      <c r="EL11" s="54"/>
      <c r="EM11" s="55"/>
      <c r="EN11" s="59" t="s">
        <v>1443</v>
      </c>
      <c r="EO11" s="54"/>
      <c r="EP11" s="55"/>
      <c r="EQ11" s="59" t="s">
        <v>1444</v>
      </c>
      <c r="ER11" s="54"/>
      <c r="ES11" s="55"/>
      <c r="ET11" s="59" t="s">
        <v>1445</v>
      </c>
      <c r="EU11" s="54"/>
      <c r="EV11" s="55"/>
      <c r="EW11" s="59" t="s">
        <v>1446</v>
      </c>
      <c r="EX11" s="54"/>
      <c r="EY11" s="55"/>
      <c r="EZ11" s="59" t="s">
        <v>1447</v>
      </c>
      <c r="FA11" s="54"/>
      <c r="FB11" s="55"/>
      <c r="FC11" s="59" t="s">
        <v>1448</v>
      </c>
      <c r="FD11" s="54"/>
      <c r="FE11" s="55"/>
      <c r="FF11" s="59" t="s">
        <v>1449</v>
      </c>
      <c r="FG11" s="54"/>
      <c r="FH11" s="55"/>
      <c r="FI11" s="56" t="s">
        <v>1450</v>
      </c>
      <c r="FJ11" s="54"/>
      <c r="FK11" s="55"/>
      <c r="FL11" s="56" t="s">
        <v>1451</v>
      </c>
      <c r="FM11" s="54"/>
      <c r="FN11" s="55"/>
      <c r="FO11" s="56" t="s">
        <v>1452</v>
      </c>
      <c r="FP11" s="54"/>
      <c r="FQ11" s="55"/>
      <c r="FR11" s="56" t="s">
        <v>1453</v>
      </c>
      <c r="FS11" s="54"/>
      <c r="FT11" s="55"/>
      <c r="FU11" s="56" t="s">
        <v>1454</v>
      </c>
      <c r="FV11" s="54"/>
      <c r="FW11" s="55"/>
      <c r="FX11" s="56" t="s">
        <v>1455</v>
      </c>
      <c r="FY11" s="54"/>
      <c r="FZ11" s="55"/>
      <c r="GA11" s="56" t="s">
        <v>1456</v>
      </c>
      <c r="GB11" s="54"/>
      <c r="GC11" s="55"/>
      <c r="GD11" s="56" t="s">
        <v>1457</v>
      </c>
      <c r="GE11" s="54"/>
      <c r="GF11" s="55"/>
      <c r="GG11" s="56" t="s">
        <v>1458</v>
      </c>
      <c r="GH11" s="54"/>
      <c r="GI11" s="55"/>
      <c r="GJ11" s="56" t="s">
        <v>1459</v>
      </c>
      <c r="GK11" s="54"/>
      <c r="GL11" s="55"/>
      <c r="GM11" s="56" t="s">
        <v>1460</v>
      </c>
      <c r="GN11" s="54"/>
      <c r="GO11" s="55"/>
      <c r="GP11" s="56" t="s">
        <v>1461</v>
      </c>
      <c r="GQ11" s="54"/>
      <c r="GR11" s="55"/>
      <c r="GS11" s="56" t="s">
        <v>1462</v>
      </c>
      <c r="GT11" s="54"/>
      <c r="GU11" s="55"/>
      <c r="GV11" s="56" t="s">
        <v>1463</v>
      </c>
      <c r="GW11" s="54"/>
      <c r="GX11" s="55"/>
      <c r="GY11" s="56" t="s">
        <v>1464</v>
      </c>
      <c r="GZ11" s="54"/>
      <c r="HA11" s="55"/>
      <c r="HB11" s="56" t="s">
        <v>1465</v>
      </c>
      <c r="HC11" s="54"/>
      <c r="HD11" s="55"/>
      <c r="HE11" s="56" t="s">
        <v>1466</v>
      </c>
      <c r="HF11" s="54"/>
      <c r="HG11" s="55"/>
      <c r="HH11" s="56" t="s">
        <v>1467</v>
      </c>
      <c r="HI11" s="54"/>
      <c r="HJ11" s="55"/>
      <c r="HK11" s="56" t="s">
        <v>1468</v>
      </c>
      <c r="HL11" s="54"/>
      <c r="HM11" s="55"/>
      <c r="HN11" s="56" t="s">
        <v>1469</v>
      </c>
      <c r="HO11" s="54"/>
      <c r="HP11" s="55"/>
      <c r="HQ11" s="56" t="s">
        <v>1470</v>
      </c>
      <c r="HR11" s="54"/>
      <c r="HS11" s="55"/>
      <c r="HT11" s="56" t="s">
        <v>1471</v>
      </c>
      <c r="HU11" s="54"/>
      <c r="HV11" s="55"/>
      <c r="HW11" s="56" t="s">
        <v>1472</v>
      </c>
      <c r="HX11" s="54"/>
      <c r="HY11" s="55"/>
      <c r="HZ11" s="56" t="s">
        <v>1473</v>
      </c>
      <c r="IA11" s="54"/>
      <c r="IB11" s="55"/>
      <c r="IC11" s="56" t="s">
        <v>1474</v>
      </c>
      <c r="ID11" s="54"/>
      <c r="IE11" s="55"/>
      <c r="IF11" s="56" t="s">
        <v>1475</v>
      </c>
      <c r="IG11" s="54"/>
      <c r="IH11" s="55"/>
      <c r="II11" s="89" t="s">
        <v>1476</v>
      </c>
      <c r="IJ11" s="54"/>
      <c r="IK11" s="55"/>
      <c r="IL11" s="56" t="s">
        <v>1477</v>
      </c>
      <c r="IM11" s="54"/>
      <c r="IN11" s="55"/>
      <c r="IO11" s="56" t="s">
        <v>1478</v>
      </c>
      <c r="IP11" s="54"/>
      <c r="IQ11" s="55"/>
      <c r="IR11" s="56" t="s">
        <v>1479</v>
      </c>
      <c r="IS11" s="54"/>
      <c r="IT11" s="55"/>
      <c r="IU11" s="56" t="s">
        <v>1480</v>
      </c>
      <c r="IV11" s="54"/>
      <c r="IW11" s="55"/>
      <c r="IX11" s="56" t="s">
        <v>1481</v>
      </c>
      <c r="IY11" s="54"/>
      <c r="IZ11" s="55"/>
      <c r="JA11" s="56" t="s">
        <v>1482</v>
      </c>
      <c r="JB11" s="54"/>
      <c r="JC11" s="55"/>
      <c r="JD11" s="99" t="s">
        <v>1483</v>
      </c>
      <c r="JE11" s="100"/>
      <c r="JF11" s="101"/>
      <c r="JG11" s="99" t="s">
        <v>1484</v>
      </c>
      <c r="JH11" s="100"/>
      <c r="JI11" s="101"/>
      <c r="JJ11" s="99" t="s">
        <v>1485</v>
      </c>
      <c r="JK11" s="100"/>
      <c r="JL11" s="101"/>
      <c r="JM11" s="99" t="s">
        <v>1486</v>
      </c>
      <c r="JN11" s="100"/>
      <c r="JO11" s="101"/>
      <c r="JP11" s="99" t="s">
        <v>1487</v>
      </c>
      <c r="JQ11" s="100"/>
      <c r="JR11" s="101"/>
      <c r="JS11" s="99" t="s">
        <v>1488</v>
      </c>
      <c r="JT11" s="100"/>
      <c r="JU11" s="101"/>
      <c r="JV11" s="99" t="s">
        <v>1489</v>
      </c>
      <c r="JW11" s="100"/>
      <c r="JX11" s="101"/>
      <c r="JY11" s="99" t="s">
        <v>1490</v>
      </c>
      <c r="JZ11" s="100"/>
      <c r="KA11" s="101"/>
      <c r="KB11" s="99" t="s">
        <v>1491</v>
      </c>
      <c r="KC11" s="100"/>
      <c r="KD11" s="101"/>
      <c r="KE11" s="99" t="s">
        <v>1492</v>
      </c>
      <c r="KF11" s="100"/>
      <c r="KG11" s="101"/>
      <c r="KH11" s="99" t="s">
        <v>1493</v>
      </c>
      <c r="KI11" s="100"/>
      <c r="KJ11" s="101"/>
      <c r="KK11" s="99" t="s">
        <v>1494</v>
      </c>
      <c r="KL11" s="100"/>
      <c r="KM11" s="101"/>
      <c r="KN11" s="56" t="s">
        <v>1495</v>
      </c>
      <c r="KO11" s="54"/>
      <c r="KP11" s="55"/>
      <c r="KQ11" s="56" t="s">
        <v>1496</v>
      </c>
      <c r="KR11" s="54"/>
      <c r="KS11" s="55"/>
      <c r="KT11" s="56" t="s">
        <v>1497</v>
      </c>
      <c r="KU11" s="54"/>
      <c r="KV11" s="55"/>
      <c r="KW11" s="99" t="s">
        <v>1498</v>
      </c>
      <c r="KX11" s="100"/>
      <c r="KY11" s="101"/>
      <c r="KZ11" s="99" t="s">
        <v>1499</v>
      </c>
      <c r="LA11" s="100"/>
      <c r="LB11" s="101"/>
      <c r="LC11" s="56" t="s">
        <v>1500</v>
      </c>
      <c r="LD11" s="54"/>
      <c r="LE11" s="55"/>
      <c r="LF11" s="56" t="s">
        <v>1501</v>
      </c>
      <c r="LG11" s="54"/>
      <c r="LH11" s="55"/>
      <c r="LI11" s="56" t="s">
        <v>1502</v>
      </c>
      <c r="LJ11" s="54"/>
      <c r="LK11" s="55"/>
      <c r="LL11" s="89" t="s">
        <v>1503</v>
      </c>
      <c r="LM11" s="54"/>
      <c r="LN11" s="55"/>
      <c r="LO11" s="56" t="s">
        <v>1504</v>
      </c>
      <c r="LP11" s="54"/>
      <c r="LQ11" s="55"/>
      <c r="LR11" s="63" t="s">
        <v>1505</v>
      </c>
      <c r="LS11" s="61"/>
      <c r="LT11" s="62"/>
      <c r="LU11" s="56" t="s">
        <v>1506</v>
      </c>
      <c r="LV11" s="54"/>
      <c r="LW11" s="55"/>
      <c r="LX11" s="56" t="s">
        <v>1507</v>
      </c>
      <c r="LY11" s="54"/>
      <c r="LZ11" s="55"/>
      <c r="MA11" s="56" t="s">
        <v>1508</v>
      </c>
      <c r="MB11" s="54"/>
      <c r="MC11" s="55"/>
      <c r="MD11" s="56" t="s">
        <v>1509</v>
      </c>
      <c r="ME11" s="54"/>
      <c r="MF11" s="55"/>
      <c r="MG11" s="56" t="s">
        <v>1510</v>
      </c>
      <c r="MH11" s="54"/>
      <c r="MI11" s="55"/>
      <c r="MJ11" s="56" t="s">
        <v>1511</v>
      </c>
      <c r="MK11" s="54"/>
      <c r="ML11" s="55"/>
      <c r="MM11" s="99" t="s">
        <v>1512</v>
      </c>
      <c r="MN11" s="100"/>
      <c r="MO11" s="101"/>
      <c r="MP11" s="99" t="s">
        <v>1513</v>
      </c>
      <c r="MQ11" s="100"/>
      <c r="MR11" s="101"/>
      <c r="MS11" s="99" t="s">
        <v>1514</v>
      </c>
      <c r="MT11" s="100"/>
      <c r="MU11" s="100"/>
      <c r="MV11" s="56" t="s">
        <v>1515</v>
      </c>
      <c r="MW11" s="54"/>
      <c r="MX11" s="55"/>
      <c r="MY11" s="99" t="s">
        <v>1516</v>
      </c>
      <c r="MZ11" s="100"/>
      <c r="NA11" s="101"/>
      <c r="NB11" s="99" t="s">
        <v>1517</v>
      </c>
      <c r="NC11" s="100"/>
      <c r="ND11" s="101"/>
      <c r="NE11" s="99" t="s">
        <v>1518</v>
      </c>
      <c r="NF11" s="100"/>
      <c r="NG11" s="101"/>
      <c r="NH11" s="99" t="s">
        <v>1519</v>
      </c>
      <c r="NI11" s="100"/>
      <c r="NJ11" s="101"/>
      <c r="NK11" s="99" t="s">
        <v>1520</v>
      </c>
      <c r="NL11" s="100"/>
      <c r="NM11" s="101"/>
      <c r="NN11" s="99" t="s">
        <v>1521</v>
      </c>
      <c r="NO11" s="100"/>
      <c r="NP11" s="101"/>
      <c r="NQ11" s="99" t="s">
        <v>1522</v>
      </c>
      <c r="NR11" s="100"/>
      <c r="NS11" s="101"/>
      <c r="NT11" s="99" t="s">
        <v>1523</v>
      </c>
      <c r="NU11" s="100"/>
      <c r="NV11" s="100"/>
      <c r="NW11" s="102" t="s">
        <v>1524</v>
      </c>
      <c r="NX11" s="100"/>
      <c r="NY11" s="100"/>
      <c r="NZ11" s="102" t="s">
        <v>1525</v>
      </c>
      <c r="OA11" s="100"/>
      <c r="OB11" s="100"/>
      <c r="OC11" s="102" t="s">
        <v>1526</v>
      </c>
      <c r="OD11" s="100"/>
      <c r="OE11" s="100"/>
      <c r="OF11" s="102" t="s">
        <v>1527</v>
      </c>
      <c r="OG11" s="100"/>
      <c r="OH11" s="100"/>
      <c r="OI11" s="102" t="s">
        <v>1528</v>
      </c>
      <c r="OJ11" s="100"/>
      <c r="OK11" s="100"/>
      <c r="OL11" s="102" t="s">
        <v>1529</v>
      </c>
      <c r="OM11" s="100"/>
      <c r="ON11" s="100"/>
      <c r="OO11" s="102" t="s">
        <v>1530</v>
      </c>
      <c r="OP11" s="100"/>
      <c r="OQ11" s="100"/>
      <c r="OR11" s="102" t="s">
        <v>1531</v>
      </c>
      <c r="OS11" s="100"/>
      <c r="OT11" s="100"/>
      <c r="OU11" s="102" t="s">
        <v>1532</v>
      </c>
      <c r="OV11" s="100"/>
      <c r="OW11" s="100"/>
      <c r="OX11" s="102" t="s">
        <v>1533</v>
      </c>
      <c r="OY11" s="100"/>
      <c r="OZ11" s="100"/>
      <c r="PA11" s="56" t="s">
        <v>1534</v>
      </c>
      <c r="PB11" s="54"/>
      <c r="PC11" s="55"/>
      <c r="PD11" s="56" t="s">
        <v>1535</v>
      </c>
      <c r="PE11" s="54"/>
      <c r="PF11" s="55"/>
      <c r="PG11" s="56" t="s">
        <v>1536</v>
      </c>
      <c r="PH11" s="54"/>
      <c r="PI11" s="55"/>
      <c r="PJ11" s="56" t="s">
        <v>1537</v>
      </c>
      <c r="PK11" s="54"/>
      <c r="PL11" s="55"/>
      <c r="PM11" s="56" t="s">
        <v>1538</v>
      </c>
      <c r="PN11" s="54"/>
      <c r="PO11" s="55"/>
      <c r="PP11" s="56" t="s">
        <v>1539</v>
      </c>
      <c r="PQ11" s="54"/>
      <c r="PR11" s="55"/>
      <c r="PS11" s="56" t="s">
        <v>1540</v>
      </c>
      <c r="PT11" s="54"/>
      <c r="PU11" s="55"/>
      <c r="PV11" s="56" t="s">
        <v>1541</v>
      </c>
      <c r="PW11" s="54"/>
      <c r="PX11" s="55"/>
      <c r="PY11" s="56" t="s">
        <v>1542</v>
      </c>
      <c r="PZ11" s="54"/>
      <c r="QA11" s="55"/>
      <c r="QB11" s="56" t="s">
        <v>1543</v>
      </c>
      <c r="QC11" s="54"/>
      <c r="QD11" s="55"/>
      <c r="QE11" s="56" t="s">
        <v>1544</v>
      </c>
      <c r="QF11" s="54"/>
      <c r="QG11" s="55"/>
      <c r="QH11" s="56" t="s">
        <v>1545</v>
      </c>
      <c r="QI11" s="54"/>
      <c r="QJ11" s="55"/>
      <c r="QK11" s="56" t="s">
        <v>1546</v>
      </c>
      <c r="QL11" s="54"/>
      <c r="QM11" s="55"/>
      <c r="QN11" s="56" t="s">
        <v>1547</v>
      </c>
      <c r="QO11" s="54"/>
      <c r="QP11" s="55"/>
      <c r="QQ11" s="56" t="s">
        <v>1548</v>
      </c>
      <c r="QR11" s="54"/>
      <c r="QS11" s="55"/>
      <c r="QT11" s="56" t="s">
        <v>1549</v>
      </c>
      <c r="QU11" s="54"/>
      <c r="QV11" s="55"/>
      <c r="QW11" s="56" t="s">
        <v>1550</v>
      </c>
      <c r="QX11" s="54"/>
      <c r="QY11" s="55"/>
      <c r="QZ11" s="56" t="s">
        <v>1551</v>
      </c>
      <c r="RA11" s="54"/>
      <c r="RB11" s="55"/>
      <c r="RC11" s="56" t="s">
        <v>1552</v>
      </c>
      <c r="RD11" s="54"/>
      <c r="RE11" s="55"/>
      <c r="RF11" s="56" t="s">
        <v>1553</v>
      </c>
      <c r="RG11" s="54"/>
      <c r="RH11" s="55"/>
      <c r="RI11" s="56" t="s">
        <v>1554</v>
      </c>
      <c r="RJ11" s="54"/>
      <c r="RK11" s="54"/>
      <c r="RL11" s="56" t="s">
        <v>1555</v>
      </c>
      <c r="RM11" s="54"/>
      <c r="RN11" s="55"/>
      <c r="RO11" s="56" t="s">
        <v>1556</v>
      </c>
      <c r="RP11" s="54"/>
      <c r="RQ11" s="55"/>
      <c r="RR11" s="56" t="s">
        <v>1557</v>
      </c>
      <c r="RS11" s="54"/>
      <c r="RT11" s="55"/>
      <c r="RU11" s="56" t="s">
        <v>1558</v>
      </c>
      <c r="RV11" s="54"/>
      <c r="RW11" s="55"/>
      <c r="RX11" s="56" t="s">
        <v>1559</v>
      </c>
      <c r="RY11" s="54"/>
      <c r="RZ11" s="55"/>
      <c r="SA11" s="56" t="s">
        <v>1560</v>
      </c>
      <c r="SB11" s="54"/>
      <c r="SC11" s="55"/>
      <c r="SD11" s="56" t="s">
        <v>1561</v>
      </c>
      <c r="SE11" s="54"/>
      <c r="SF11" s="55"/>
      <c r="SG11" s="56" t="s">
        <v>1562</v>
      </c>
      <c r="SH11" s="54"/>
      <c r="SI11" s="55"/>
      <c r="SJ11" s="56" t="s">
        <v>1563</v>
      </c>
      <c r="SK11" s="54"/>
      <c r="SL11" s="55"/>
      <c r="SM11" s="56" t="s">
        <v>1564</v>
      </c>
      <c r="SN11" s="54"/>
      <c r="SO11" s="55"/>
      <c r="SP11" s="56" t="s">
        <v>1565</v>
      </c>
      <c r="SQ11" s="54"/>
      <c r="SR11" s="55"/>
      <c r="SS11" s="56" t="s">
        <v>1566</v>
      </c>
      <c r="ST11" s="54"/>
      <c r="SU11" s="55"/>
      <c r="SV11" s="56" t="s">
        <v>1567</v>
      </c>
      <c r="SW11" s="54"/>
      <c r="SX11" s="55"/>
      <c r="SY11" s="56" t="s">
        <v>1568</v>
      </c>
      <c r="SZ11" s="54"/>
      <c r="TA11" s="55"/>
      <c r="TB11" s="56" t="s">
        <v>1569</v>
      </c>
      <c r="TC11" s="54"/>
      <c r="TD11" s="55"/>
      <c r="TE11" s="56" t="s">
        <v>1570</v>
      </c>
      <c r="TF11" s="54"/>
      <c r="TG11" s="55"/>
      <c r="TH11" s="56" t="s">
        <v>1571</v>
      </c>
      <c r="TI11" s="54"/>
      <c r="TJ11" s="55"/>
      <c r="TK11" s="56" t="s">
        <v>1572</v>
      </c>
      <c r="TL11" s="54"/>
      <c r="TM11" s="55"/>
      <c r="TN11" s="56" t="s">
        <v>1573</v>
      </c>
      <c r="TO11" s="54"/>
      <c r="TP11" s="55"/>
    </row>
    <row r="12" spans="1:536" ht="110.25" customHeight="1" x14ac:dyDescent="0.25">
      <c r="A12" s="66"/>
      <c r="B12" s="66"/>
      <c r="C12" s="90" t="s">
        <v>1574</v>
      </c>
      <c r="D12" s="87"/>
      <c r="E12" s="88"/>
      <c r="F12" s="90" t="s">
        <v>1575</v>
      </c>
      <c r="G12" s="87"/>
      <c r="H12" s="88"/>
      <c r="I12" s="90" t="s">
        <v>1576</v>
      </c>
      <c r="J12" s="87"/>
      <c r="K12" s="88"/>
      <c r="L12" s="90" t="s">
        <v>1577</v>
      </c>
      <c r="M12" s="87"/>
      <c r="N12" s="88"/>
      <c r="O12" s="90" t="s">
        <v>1578</v>
      </c>
      <c r="P12" s="87"/>
      <c r="Q12" s="88"/>
      <c r="R12" s="90" t="s">
        <v>1579</v>
      </c>
      <c r="S12" s="87"/>
      <c r="T12" s="88"/>
      <c r="U12" s="90" t="s">
        <v>1580</v>
      </c>
      <c r="V12" s="87"/>
      <c r="W12" s="88"/>
      <c r="X12" s="90" t="s">
        <v>1581</v>
      </c>
      <c r="Y12" s="87"/>
      <c r="Z12" s="88"/>
      <c r="AA12" s="90" t="s">
        <v>1582</v>
      </c>
      <c r="AB12" s="87"/>
      <c r="AC12" s="88"/>
      <c r="AD12" s="90" t="s">
        <v>1583</v>
      </c>
      <c r="AE12" s="87"/>
      <c r="AF12" s="88"/>
      <c r="AG12" s="90" t="s">
        <v>1584</v>
      </c>
      <c r="AH12" s="87"/>
      <c r="AI12" s="88"/>
      <c r="AJ12" s="90" t="s">
        <v>1585</v>
      </c>
      <c r="AK12" s="87"/>
      <c r="AL12" s="88"/>
      <c r="AM12" s="90" t="s">
        <v>1586</v>
      </c>
      <c r="AN12" s="87"/>
      <c r="AO12" s="88"/>
      <c r="AP12" s="90" t="s">
        <v>1587</v>
      </c>
      <c r="AQ12" s="87"/>
      <c r="AR12" s="88"/>
      <c r="AS12" s="90" t="s">
        <v>1588</v>
      </c>
      <c r="AT12" s="87"/>
      <c r="AU12" s="88"/>
      <c r="AV12" s="90" t="s">
        <v>1589</v>
      </c>
      <c r="AW12" s="87"/>
      <c r="AX12" s="88"/>
      <c r="AY12" s="90" t="s">
        <v>1590</v>
      </c>
      <c r="AZ12" s="87"/>
      <c r="BA12" s="88"/>
      <c r="BB12" s="90" t="s">
        <v>1591</v>
      </c>
      <c r="BC12" s="87"/>
      <c r="BD12" s="88"/>
      <c r="BE12" s="90" t="s">
        <v>1592</v>
      </c>
      <c r="BF12" s="87"/>
      <c r="BG12" s="88"/>
      <c r="BH12" s="90" t="s">
        <v>1593</v>
      </c>
      <c r="BI12" s="87"/>
      <c r="BJ12" s="88"/>
      <c r="BK12" s="90" t="s">
        <v>1594</v>
      </c>
      <c r="BL12" s="87"/>
      <c r="BM12" s="88"/>
      <c r="BN12" s="90" t="s">
        <v>1595</v>
      </c>
      <c r="BO12" s="87"/>
      <c r="BP12" s="88"/>
      <c r="BQ12" s="86" t="s">
        <v>1596</v>
      </c>
      <c r="BR12" s="87"/>
      <c r="BS12" s="88"/>
      <c r="BT12" s="90" t="s">
        <v>1597</v>
      </c>
      <c r="BU12" s="87"/>
      <c r="BV12" s="88"/>
      <c r="BW12" s="90" t="s">
        <v>1598</v>
      </c>
      <c r="BX12" s="87"/>
      <c r="BY12" s="88"/>
      <c r="BZ12" s="90" t="s">
        <v>1599</v>
      </c>
      <c r="CA12" s="87"/>
      <c r="CB12" s="88"/>
      <c r="CC12" s="90" t="s">
        <v>1600</v>
      </c>
      <c r="CD12" s="87"/>
      <c r="CE12" s="88"/>
      <c r="CF12" s="90" t="s">
        <v>1601</v>
      </c>
      <c r="CG12" s="87"/>
      <c r="CH12" s="88"/>
      <c r="CI12" s="90" t="s">
        <v>1602</v>
      </c>
      <c r="CJ12" s="87"/>
      <c r="CK12" s="88"/>
      <c r="CL12" s="90" t="s">
        <v>1603</v>
      </c>
      <c r="CM12" s="87"/>
      <c r="CN12" s="88"/>
      <c r="CO12" s="90" t="s">
        <v>1604</v>
      </c>
      <c r="CP12" s="87"/>
      <c r="CQ12" s="88"/>
      <c r="CR12" s="90" t="s">
        <v>1605</v>
      </c>
      <c r="CS12" s="87"/>
      <c r="CT12" s="88"/>
      <c r="CU12" s="90" t="s">
        <v>1606</v>
      </c>
      <c r="CV12" s="87"/>
      <c r="CW12" s="88"/>
      <c r="CX12" s="90" t="s">
        <v>1607</v>
      </c>
      <c r="CY12" s="87"/>
      <c r="CZ12" s="88"/>
      <c r="DA12" s="90" t="s">
        <v>1608</v>
      </c>
      <c r="DB12" s="87"/>
      <c r="DC12" s="88"/>
      <c r="DD12" s="90" t="s">
        <v>1609</v>
      </c>
      <c r="DE12" s="87"/>
      <c r="DF12" s="88"/>
      <c r="DG12" s="90" t="s">
        <v>1610</v>
      </c>
      <c r="DH12" s="87"/>
      <c r="DI12" s="88"/>
      <c r="DJ12" s="90" t="s">
        <v>1611</v>
      </c>
      <c r="DK12" s="87"/>
      <c r="DL12" s="88"/>
      <c r="DM12" s="90" t="s">
        <v>1612</v>
      </c>
      <c r="DN12" s="87"/>
      <c r="DO12" s="88"/>
      <c r="DP12" s="90" t="s">
        <v>1613</v>
      </c>
      <c r="DQ12" s="87"/>
      <c r="DR12" s="88"/>
      <c r="DS12" s="90" t="s">
        <v>1614</v>
      </c>
      <c r="DT12" s="87"/>
      <c r="DU12" s="88"/>
      <c r="DV12" s="90" t="s">
        <v>1615</v>
      </c>
      <c r="DW12" s="87"/>
      <c r="DX12" s="88"/>
      <c r="DY12" s="90" t="s">
        <v>1616</v>
      </c>
      <c r="DZ12" s="87"/>
      <c r="EA12" s="88"/>
      <c r="EB12" s="90" t="s">
        <v>1617</v>
      </c>
      <c r="EC12" s="87"/>
      <c r="ED12" s="88"/>
      <c r="EE12" s="90" t="s">
        <v>538</v>
      </c>
      <c r="EF12" s="87"/>
      <c r="EG12" s="88"/>
      <c r="EH12" s="90" t="s">
        <v>1618</v>
      </c>
      <c r="EI12" s="87"/>
      <c r="EJ12" s="88"/>
      <c r="EK12" s="90" t="s">
        <v>1619</v>
      </c>
      <c r="EL12" s="87"/>
      <c r="EM12" s="88"/>
      <c r="EN12" s="86" t="s">
        <v>1620</v>
      </c>
      <c r="EO12" s="87"/>
      <c r="EP12" s="88"/>
      <c r="EQ12" s="86" t="s">
        <v>1621</v>
      </c>
      <c r="ER12" s="87"/>
      <c r="ES12" s="88"/>
      <c r="ET12" s="86" t="s">
        <v>1622</v>
      </c>
      <c r="EU12" s="87"/>
      <c r="EV12" s="88"/>
      <c r="EW12" s="86" t="s">
        <v>1623</v>
      </c>
      <c r="EX12" s="87"/>
      <c r="EY12" s="88"/>
      <c r="EZ12" s="90" t="s">
        <v>1624</v>
      </c>
      <c r="FA12" s="87"/>
      <c r="FB12" s="88"/>
      <c r="FC12" s="90" t="s">
        <v>1625</v>
      </c>
      <c r="FD12" s="87"/>
      <c r="FE12" s="88"/>
      <c r="FF12" s="86" t="s">
        <v>1626</v>
      </c>
      <c r="FG12" s="87"/>
      <c r="FH12" s="88"/>
      <c r="FI12" s="86" t="s">
        <v>1627</v>
      </c>
      <c r="FJ12" s="87"/>
      <c r="FK12" s="88"/>
      <c r="FL12" s="86" t="s">
        <v>1628</v>
      </c>
      <c r="FM12" s="87"/>
      <c r="FN12" s="88"/>
      <c r="FO12" s="86" t="s">
        <v>1629</v>
      </c>
      <c r="FP12" s="87"/>
      <c r="FQ12" s="88"/>
      <c r="FR12" s="86" t="s">
        <v>1630</v>
      </c>
      <c r="FS12" s="87"/>
      <c r="FT12" s="88"/>
      <c r="FU12" s="86" t="s">
        <v>1631</v>
      </c>
      <c r="FV12" s="87"/>
      <c r="FW12" s="88"/>
      <c r="FX12" s="86" t="s">
        <v>1632</v>
      </c>
      <c r="FY12" s="87"/>
      <c r="FZ12" s="88"/>
      <c r="GA12" s="86" t="s">
        <v>1633</v>
      </c>
      <c r="GB12" s="87"/>
      <c r="GC12" s="88"/>
      <c r="GD12" s="86" t="s">
        <v>1634</v>
      </c>
      <c r="GE12" s="87"/>
      <c r="GF12" s="88"/>
      <c r="GG12" s="86" t="s">
        <v>1635</v>
      </c>
      <c r="GH12" s="87"/>
      <c r="GI12" s="88"/>
      <c r="GJ12" s="86" t="s">
        <v>1636</v>
      </c>
      <c r="GK12" s="87"/>
      <c r="GL12" s="88"/>
      <c r="GM12" s="86" t="s">
        <v>1028</v>
      </c>
      <c r="GN12" s="87"/>
      <c r="GO12" s="88"/>
      <c r="GP12" s="86" t="s">
        <v>116</v>
      </c>
      <c r="GQ12" s="87"/>
      <c r="GR12" s="88"/>
      <c r="GS12" s="86" t="s">
        <v>1637</v>
      </c>
      <c r="GT12" s="87"/>
      <c r="GU12" s="88"/>
      <c r="GV12" s="90" t="s">
        <v>1638</v>
      </c>
      <c r="GW12" s="87"/>
      <c r="GX12" s="88"/>
      <c r="GY12" s="90" t="s">
        <v>1639</v>
      </c>
      <c r="GZ12" s="87"/>
      <c r="HA12" s="88"/>
      <c r="HB12" s="90" t="s">
        <v>1640</v>
      </c>
      <c r="HC12" s="87"/>
      <c r="HD12" s="88"/>
      <c r="HE12" s="90" t="s">
        <v>1641</v>
      </c>
      <c r="HF12" s="87"/>
      <c r="HG12" s="88"/>
      <c r="HH12" s="90" t="s">
        <v>1642</v>
      </c>
      <c r="HI12" s="87"/>
      <c r="HJ12" s="88"/>
      <c r="HK12" s="90" t="s">
        <v>1643</v>
      </c>
      <c r="HL12" s="87"/>
      <c r="HM12" s="88"/>
      <c r="HN12" s="90" t="s">
        <v>1644</v>
      </c>
      <c r="HO12" s="87"/>
      <c r="HP12" s="88"/>
      <c r="HQ12" s="90" t="s">
        <v>1645</v>
      </c>
      <c r="HR12" s="87"/>
      <c r="HS12" s="88"/>
      <c r="HT12" s="90" t="s">
        <v>1646</v>
      </c>
      <c r="HU12" s="87"/>
      <c r="HV12" s="88"/>
      <c r="HW12" s="90" t="s">
        <v>1647</v>
      </c>
      <c r="HX12" s="87"/>
      <c r="HY12" s="88"/>
      <c r="HZ12" s="90" t="s">
        <v>1648</v>
      </c>
      <c r="IA12" s="87"/>
      <c r="IB12" s="88"/>
      <c r="IC12" s="90" t="s">
        <v>1649</v>
      </c>
      <c r="ID12" s="87"/>
      <c r="IE12" s="88"/>
      <c r="IF12" s="90" t="s">
        <v>1650</v>
      </c>
      <c r="IG12" s="87"/>
      <c r="IH12" s="88"/>
      <c r="II12" s="86" t="s">
        <v>1651</v>
      </c>
      <c r="IJ12" s="87"/>
      <c r="IK12" s="88"/>
      <c r="IL12" s="86" t="s">
        <v>1652</v>
      </c>
      <c r="IM12" s="87"/>
      <c r="IN12" s="88"/>
      <c r="IO12" s="86" t="s">
        <v>1653</v>
      </c>
      <c r="IP12" s="87"/>
      <c r="IQ12" s="88"/>
      <c r="IR12" s="86" t="s">
        <v>1654</v>
      </c>
      <c r="IS12" s="87"/>
      <c r="IT12" s="88"/>
      <c r="IU12" s="86" t="s">
        <v>1655</v>
      </c>
      <c r="IV12" s="87"/>
      <c r="IW12" s="88"/>
      <c r="IX12" s="86" t="s">
        <v>1656</v>
      </c>
      <c r="IY12" s="87"/>
      <c r="IZ12" s="88"/>
      <c r="JA12" s="86" t="s">
        <v>1657</v>
      </c>
      <c r="JB12" s="87"/>
      <c r="JC12" s="88"/>
      <c r="JD12" s="86" t="s">
        <v>1658</v>
      </c>
      <c r="JE12" s="87"/>
      <c r="JF12" s="88"/>
      <c r="JG12" s="86" t="s">
        <v>1659</v>
      </c>
      <c r="JH12" s="87"/>
      <c r="JI12" s="88"/>
      <c r="JJ12" s="90" t="s">
        <v>1660</v>
      </c>
      <c r="JK12" s="87"/>
      <c r="JL12" s="88"/>
      <c r="JM12" s="90" t="s">
        <v>1661</v>
      </c>
      <c r="JN12" s="87"/>
      <c r="JO12" s="88"/>
      <c r="JP12" s="90" t="s">
        <v>1662</v>
      </c>
      <c r="JQ12" s="87"/>
      <c r="JR12" s="88"/>
      <c r="JS12" s="90" t="s">
        <v>1663</v>
      </c>
      <c r="JT12" s="87"/>
      <c r="JU12" s="88"/>
      <c r="JV12" s="86" t="s">
        <v>1664</v>
      </c>
      <c r="JW12" s="87"/>
      <c r="JX12" s="88"/>
      <c r="JY12" s="86" t="s">
        <v>1665</v>
      </c>
      <c r="JZ12" s="87"/>
      <c r="KA12" s="88"/>
      <c r="KB12" s="86" t="s">
        <v>1666</v>
      </c>
      <c r="KC12" s="87"/>
      <c r="KD12" s="88"/>
      <c r="KE12" s="90" t="s">
        <v>1667</v>
      </c>
      <c r="KF12" s="87"/>
      <c r="KG12" s="88"/>
      <c r="KH12" s="90" t="s">
        <v>1668</v>
      </c>
      <c r="KI12" s="87"/>
      <c r="KJ12" s="88"/>
      <c r="KK12" s="90" t="s">
        <v>1669</v>
      </c>
      <c r="KL12" s="87"/>
      <c r="KM12" s="88"/>
      <c r="KN12" s="90" t="s">
        <v>1670</v>
      </c>
      <c r="KO12" s="87"/>
      <c r="KP12" s="88"/>
      <c r="KQ12" s="90" t="s">
        <v>1671</v>
      </c>
      <c r="KR12" s="87"/>
      <c r="KS12" s="88"/>
      <c r="KT12" s="90" t="s">
        <v>1672</v>
      </c>
      <c r="KU12" s="87"/>
      <c r="KV12" s="88"/>
      <c r="KW12" s="86" t="s">
        <v>1673</v>
      </c>
      <c r="KX12" s="87"/>
      <c r="KY12" s="88"/>
      <c r="KZ12" s="86" t="s">
        <v>1674</v>
      </c>
      <c r="LA12" s="87"/>
      <c r="LB12" s="88"/>
      <c r="LC12" s="86" t="s">
        <v>1675</v>
      </c>
      <c r="LD12" s="87"/>
      <c r="LE12" s="88"/>
      <c r="LF12" s="86" t="s">
        <v>1676</v>
      </c>
      <c r="LG12" s="87"/>
      <c r="LH12" s="88"/>
      <c r="LI12" s="86" t="s">
        <v>1677</v>
      </c>
      <c r="LJ12" s="87"/>
      <c r="LK12" s="88"/>
      <c r="LL12" s="86" t="s">
        <v>1678</v>
      </c>
      <c r="LM12" s="87"/>
      <c r="LN12" s="88"/>
      <c r="LO12" s="86" t="s">
        <v>1679</v>
      </c>
      <c r="LP12" s="87"/>
      <c r="LQ12" s="88"/>
      <c r="LR12" s="86" t="s">
        <v>1680</v>
      </c>
      <c r="LS12" s="87"/>
      <c r="LT12" s="88"/>
      <c r="LU12" s="86" t="s">
        <v>1681</v>
      </c>
      <c r="LV12" s="87"/>
      <c r="LW12" s="88"/>
      <c r="LX12" s="90" t="s">
        <v>1682</v>
      </c>
      <c r="LY12" s="87"/>
      <c r="LZ12" s="88"/>
      <c r="MA12" s="90" t="s">
        <v>1683</v>
      </c>
      <c r="MB12" s="87"/>
      <c r="MC12" s="88"/>
      <c r="MD12" s="90" t="s">
        <v>1684</v>
      </c>
      <c r="ME12" s="87"/>
      <c r="MF12" s="88"/>
      <c r="MG12" s="90" t="s">
        <v>1685</v>
      </c>
      <c r="MH12" s="87"/>
      <c r="MI12" s="88"/>
      <c r="MJ12" s="90" t="s">
        <v>1686</v>
      </c>
      <c r="MK12" s="87"/>
      <c r="ML12" s="88"/>
      <c r="MM12" s="90" t="s">
        <v>1687</v>
      </c>
      <c r="MN12" s="87"/>
      <c r="MO12" s="88"/>
      <c r="MP12" s="90" t="s">
        <v>1688</v>
      </c>
      <c r="MQ12" s="87"/>
      <c r="MR12" s="88"/>
      <c r="MS12" s="90" t="s">
        <v>1689</v>
      </c>
      <c r="MT12" s="87"/>
      <c r="MU12" s="88"/>
      <c r="MV12" s="90" t="s">
        <v>1690</v>
      </c>
      <c r="MW12" s="87"/>
      <c r="MX12" s="88"/>
      <c r="MY12" s="90" t="s">
        <v>1691</v>
      </c>
      <c r="MZ12" s="87"/>
      <c r="NA12" s="88"/>
      <c r="NB12" s="90" t="s">
        <v>1692</v>
      </c>
      <c r="NC12" s="87"/>
      <c r="ND12" s="88"/>
      <c r="NE12" s="86" t="s">
        <v>1693</v>
      </c>
      <c r="NF12" s="87"/>
      <c r="NG12" s="88"/>
      <c r="NH12" s="86" t="s">
        <v>1694</v>
      </c>
      <c r="NI12" s="87"/>
      <c r="NJ12" s="88"/>
      <c r="NK12" s="86" t="s">
        <v>1695</v>
      </c>
      <c r="NL12" s="87"/>
      <c r="NM12" s="88"/>
      <c r="NN12" s="86" t="s">
        <v>1696</v>
      </c>
      <c r="NO12" s="87"/>
      <c r="NP12" s="88"/>
      <c r="NQ12" s="86" t="s">
        <v>1697</v>
      </c>
      <c r="NR12" s="87"/>
      <c r="NS12" s="88"/>
      <c r="NT12" s="86" t="s">
        <v>1698</v>
      </c>
      <c r="NU12" s="87"/>
      <c r="NV12" s="88"/>
      <c r="NW12" s="86" t="s">
        <v>1699</v>
      </c>
      <c r="NX12" s="87"/>
      <c r="NY12" s="88"/>
      <c r="NZ12" s="86" t="s">
        <v>1700</v>
      </c>
      <c r="OA12" s="87"/>
      <c r="OB12" s="88"/>
      <c r="OC12" s="86" t="s">
        <v>1701</v>
      </c>
      <c r="OD12" s="87"/>
      <c r="OE12" s="88"/>
      <c r="OF12" s="86" t="s">
        <v>1702</v>
      </c>
      <c r="OG12" s="87"/>
      <c r="OH12" s="88"/>
      <c r="OI12" s="86" t="s">
        <v>1703</v>
      </c>
      <c r="OJ12" s="87"/>
      <c r="OK12" s="88"/>
      <c r="OL12" s="86" t="s">
        <v>1704</v>
      </c>
      <c r="OM12" s="87"/>
      <c r="ON12" s="88"/>
      <c r="OO12" s="86" t="s">
        <v>1705</v>
      </c>
      <c r="OP12" s="87"/>
      <c r="OQ12" s="88"/>
      <c r="OR12" s="86" t="s">
        <v>1706</v>
      </c>
      <c r="OS12" s="87"/>
      <c r="OT12" s="88"/>
      <c r="OU12" s="86" t="s">
        <v>1707</v>
      </c>
      <c r="OV12" s="87"/>
      <c r="OW12" s="88"/>
      <c r="OX12" s="86" t="s">
        <v>1708</v>
      </c>
      <c r="OY12" s="87"/>
      <c r="OZ12" s="88"/>
      <c r="PA12" s="90" t="s">
        <v>1709</v>
      </c>
      <c r="PB12" s="87"/>
      <c r="PC12" s="88"/>
      <c r="PD12" s="90" t="s">
        <v>1710</v>
      </c>
      <c r="PE12" s="87"/>
      <c r="PF12" s="88"/>
      <c r="PG12" s="90" t="s">
        <v>1711</v>
      </c>
      <c r="PH12" s="87"/>
      <c r="PI12" s="88"/>
      <c r="PJ12" s="90" t="s">
        <v>1712</v>
      </c>
      <c r="PK12" s="87"/>
      <c r="PL12" s="88"/>
      <c r="PM12" s="90" t="s">
        <v>1713</v>
      </c>
      <c r="PN12" s="87"/>
      <c r="PO12" s="88"/>
      <c r="PP12" s="90" t="s">
        <v>1714</v>
      </c>
      <c r="PQ12" s="87"/>
      <c r="PR12" s="88"/>
      <c r="PS12" s="90" t="s">
        <v>1715</v>
      </c>
      <c r="PT12" s="87"/>
      <c r="PU12" s="88"/>
      <c r="PV12" s="90" t="s">
        <v>1716</v>
      </c>
      <c r="PW12" s="87"/>
      <c r="PX12" s="88"/>
      <c r="PY12" s="90" t="s">
        <v>1717</v>
      </c>
      <c r="PZ12" s="87"/>
      <c r="QA12" s="88"/>
      <c r="QB12" s="90" t="s">
        <v>1718</v>
      </c>
      <c r="QC12" s="87"/>
      <c r="QD12" s="88"/>
      <c r="QE12" s="90" t="s">
        <v>1719</v>
      </c>
      <c r="QF12" s="87"/>
      <c r="QG12" s="88"/>
      <c r="QH12" s="90" t="s">
        <v>1720</v>
      </c>
      <c r="QI12" s="87"/>
      <c r="QJ12" s="88"/>
      <c r="QK12" s="90" t="s">
        <v>1721</v>
      </c>
      <c r="QL12" s="87"/>
      <c r="QM12" s="88"/>
      <c r="QN12" s="90" t="s">
        <v>1722</v>
      </c>
      <c r="QO12" s="87"/>
      <c r="QP12" s="88"/>
      <c r="QQ12" s="90" t="s">
        <v>1723</v>
      </c>
      <c r="QR12" s="87"/>
      <c r="QS12" s="88"/>
      <c r="QT12" s="90" t="s">
        <v>1724</v>
      </c>
      <c r="QU12" s="87"/>
      <c r="QV12" s="88"/>
      <c r="QW12" s="90" t="s">
        <v>1725</v>
      </c>
      <c r="QX12" s="87"/>
      <c r="QY12" s="88"/>
      <c r="QZ12" s="90" t="s">
        <v>1726</v>
      </c>
      <c r="RA12" s="87"/>
      <c r="RB12" s="88"/>
      <c r="RC12" s="90" t="s">
        <v>1727</v>
      </c>
      <c r="RD12" s="87"/>
      <c r="RE12" s="88"/>
      <c r="RF12" s="90" t="s">
        <v>1728</v>
      </c>
      <c r="RG12" s="87"/>
      <c r="RH12" s="88"/>
      <c r="RI12" s="90" t="s">
        <v>1729</v>
      </c>
      <c r="RJ12" s="87"/>
      <c r="RK12" s="88"/>
      <c r="RL12" s="90" t="s">
        <v>1730</v>
      </c>
      <c r="RM12" s="87"/>
      <c r="RN12" s="88"/>
      <c r="RO12" s="90" t="s">
        <v>1731</v>
      </c>
      <c r="RP12" s="87"/>
      <c r="RQ12" s="88"/>
      <c r="RR12" s="90" t="s">
        <v>1732</v>
      </c>
      <c r="RS12" s="87"/>
      <c r="RT12" s="88"/>
      <c r="RU12" s="90" t="s">
        <v>1733</v>
      </c>
      <c r="RV12" s="87"/>
      <c r="RW12" s="88"/>
      <c r="RX12" s="90" t="s">
        <v>1734</v>
      </c>
      <c r="RY12" s="87"/>
      <c r="RZ12" s="88"/>
      <c r="SA12" s="90" t="s">
        <v>1735</v>
      </c>
      <c r="SB12" s="87"/>
      <c r="SC12" s="88"/>
      <c r="SD12" s="90" t="s">
        <v>1736</v>
      </c>
      <c r="SE12" s="87"/>
      <c r="SF12" s="88"/>
      <c r="SG12" s="90" t="s">
        <v>1737</v>
      </c>
      <c r="SH12" s="87"/>
      <c r="SI12" s="88"/>
      <c r="SJ12" s="90" t="s">
        <v>1738</v>
      </c>
      <c r="SK12" s="87"/>
      <c r="SL12" s="88"/>
      <c r="SM12" s="90" t="s">
        <v>1739</v>
      </c>
      <c r="SN12" s="87"/>
      <c r="SO12" s="88"/>
      <c r="SP12" s="90" t="s">
        <v>1740</v>
      </c>
      <c r="SQ12" s="87"/>
      <c r="SR12" s="88"/>
      <c r="SS12" s="90" t="s">
        <v>1741</v>
      </c>
      <c r="ST12" s="87"/>
      <c r="SU12" s="88"/>
      <c r="SV12" s="90" t="s">
        <v>1742</v>
      </c>
      <c r="SW12" s="87"/>
      <c r="SX12" s="88"/>
      <c r="SY12" s="90" t="s">
        <v>1743</v>
      </c>
      <c r="SZ12" s="87"/>
      <c r="TA12" s="88"/>
      <c r="TB12" s="90" t="s">
        <v>1744</v>
      </c>
      <c r="TC12" s="87"/>
      <c r="TD12" s="88"/>
      <c r="TE12" s="90" t="s">
        <v>1745</v>
      </c>
      <c r="TF12" s="87"/>
      <c r="TG12" s="88"/>
      <c r="TH12" s="90" t="s">
        <v>1746</v>
      </c>
      <c r="TI12" s="87"/>
      <c r="TJ12" s="88"/>
      <c r="TK12" s="90" t="s">
        <v>1747</v>
      </c>
      <c r="TL12" s="87"/>
      <c r="TM12" s="88"/>
      <c r="TN12" s="90" t="s">
        <v>1748</v>
      </c>
      <c r="TO12" s="87"/>
      <c r="TP12" s="88"/>
    </row>
    <row r="13" spans="1:536" ht="204" x14ac:dyDescent="0.25">
      <c r="A13" s="67"/>
      <c r="B13" s="67"/>
      <c r="C13" s="38" t="s">
        <v>1749</v>
      </c>
      <c r="D13" s="39" t="s">
        <v>1750</v>
      </c>
      <c r="E13" s="39" t="s">
        <v>1751</v>
      </c>
      <c r="F13" s="38" t="s">
        <v>1752</v>
      </c>
      <c r="G13" s="39" t="s">
        <v>1753</v>
      </c>
      <c r="H13" s="39" t="s">
        <v>1754</v>
      </c>
      <c r="I13" s="38" t="s">
        <v>1755</v>
      </c>
      <c r="J13" s="39" t="s">
        <v>1756</v>
      </c>
      <c r="K13" s="39" t="s">
        <v>1757</v>
      </c>
      <c r="L13" s="38" t="s">
        <v>1758</v>
      </c>
      <c r="M13" s="39" t="s">
        <v>1759</v>
      </c>
      <c r="N13" s="39" t="s">
        <v>1760</v>
      </c>
      <c r="O13" s="38" t="s">
        <v>1761</v>
      </c>
      <c r="P13" s="39" t="s">
        <v>1762</v>
      </c>
      <c r="Q13" s="39" t="s">
        <v>1763</v>
      </c>
      <c r="R13" s="38" t="s">
        <v>1764</v>
      </c>
      <c r="S13" s="39" t="s">
        <v>1765</v>
      </c>
      <c r="T13" s="39" t="s">
        <v>1766</v>
      </c>
      <c r="U13" s="38" t="s">
        <v>1767</v>
      </c>
      <c r="V13" s="39" t="s">
        <v>1768</v>
      </c>
      <c r="W13" s="39" t="s">
        <v>1769</v>
      </c>
      <c r="X13" s="38" t="s">
        <v>1770</v>
      </c>
      <c r="Y13" s="39" t="s">
        <v>1771</v>
      </c>
      <c r="Z13" s="39" t="s">
        <v>1772</v>
      </c>
      <c r="AA13" s="38" t="s">
        <v>1773</v>
      </c>
      <c r="AB13" s="39" t="s">
        <v>1774</v>
      </c>
      <c r="AC13" s="39" t="s">
        <v>1775</v>
      </c>
      <c r="AD13" s="38" t="s">
        <v>1776</v>
      </c>
      <c r="AE13" s="39" t="s">
        <v>1777</v>
      </c>
      <c r="AF13" s="39" t="s">
        <v>1778</v>
      </c>
      <c r="AG13" s="38" t="s">
        <v>1779</v>
      </c>
      <c r="AH13" s="39" t="s">
        <v>1780</v>
      </c>
      <c r="AI13" s="39" t="s">
        <v>1781</v>
      </c>
      <c r="AJ13" s="38" t="s">
        <v>1782</v>
      </c>
      <c r="AK13" s="39" t="s">
        <v>1783</v>
      </c>
      <c r="AL13" s="39" t="s">
        <v>1784</v>
      </c>
      <c r="AM13" s="38" t="s">
        <v>1785</v>
      </c>
      <c r="AN13" s="39" t="s">
        <v>1786</v>
      </c>
      <c r="AO13" s="39" t="s">
        <v>1787</v>
      </c>
      <c r="AP13" s="38" t="s">
        <v>1788</v>
      </c>
      <c r="AQ13" s="39" t="s">
        <v>1789</v>
      </c>
      <c r="AR13" s="39" t="s">
        <v>1790</v>
      </c>
      <c r="AS13" s="38" t="s">
        <v>1791</v>
      </c>
      <c r="AT13" s="39" t="s">
        <v>1792</v>
      </c>
      <c r="AU13" s="39" t="s">
        <v>1793</v>
      </c>
      <c r="AV13" s="38" t="s">
        <v>1794</v>
      </c>
      <c r="AW13" s="39" t="s">
        <v>1795</v>
      </c>
      <c r="AX13" s="39" t="s">
        <v>1796</v>
      </c>
      <c r="AY13" s="38" t="s">
        <v>1797</v>
      </c>
      <c r="AZ13" s="39" t="s">
        <v>1798</v>
      </c>
      <c r="BA13" s="39" t="s">
        <v>1799</v>
      </c>
      <c r="BB13" s="38" t="s">
        <v>1800</v>
      </c>
      <c r="BC13" s="39" t="s">
        <v>1801</v>
      </c>
      <c r="BD13" s="39" t="s">
        <v>1802</v>
      </c>
      <c r="BE13" s="38" t="s">
        <v>1803</v>
      </c>
      <c r="BF13" s="39" t="s">
        <v>1804</v>
      </c>
      <c r="BG13" s="39" t="s">
        <v>1805</v>
      </c>
      <c r="BH13" s="38" t="s">
        <v>1135</v>
      </c>
      <c r="BI13" s="39" t="s">
        <v>1137</v>
      </c>
      <c r="BJ13" s="39" t="s">
        <v>1806</v>
      </c>
      <c r="BK13" s="38" t="s">
        <v>1807</v>
      </c>
      <c r="BL13" s="39" t="s">
        <v>1808</v>
      </c>
      <c r="BM13" s="39" t="s">
        <v>1809</v>
      </c>
      <c r="BN13" s="38" t="s">
        <v>1810</v>
      </c>
      <c r="BO13" s="39" t="s">
        <v>1811</v>
      </c>
      <c r="BP13" s="39" t="s">
        <v>1812</v>
      </c>
      <c r="BQ13" s="38" t="s">
        <v>1813</v>
      </c>
      <c r="BR13" s="39" t="s">
        <v>1814</v>
      </c>
      <c r="BS13" s="39" t="s">
        <v>1815</v>
      </c>
      <c r="BT13" s="38" t="s">
        <v>1816</v>
      </c>
      <c r="BU13" s="39" t="s">
        <v>1817</v>
      </c>
      <c r="BV13" s="39" t="s">
        <v>1818</v>
      </c>
      <c r="BW13" s="38" t="s">
        <v>1819</v>
      </c>
      <c r="BX13" s="39" t="s">
        <v>1820</v>
      </c>
      <c r="BY13" s="39" t="s">
        <v>1821</v>
      </c>
      <c r="BZ13" s="38" t="s">
        <v>218</v>
      </c>
      <c r="CA13" s="39" t="s">
        <v>1822</v>
      </c>
      <c r="CB13" s="39" t="s">
        <v>1823</v>
      </c>
      <c r="CC13" s="38" t="s">
        <v>1824</v>
      </c>
      <c r="CD13" s="39" t="s">
        <v>1825</v>
      </c>
      <c r="CE13" s="39" t="s">
        <v>1826</v>
      </c>
      <c r="CF13" s="38" t="s">
        <v>1827</v>
      </c>
      <c r="CG13" s="39" t="s">
        <v>1828</v>
      </c>
      <c r="CH13" s="39" t="s">
        <v>1829</v>
      </c>
      <c r="CI13" s="38" t="s">
        <v>236</v>
      </c>
      <c r="CJ13" s="39" t="s">
        <v>1830</v>
      </c>
      <c r="CK13" s="39" t="s">
        <v>1831</v>
      </c>
      <c r="CL13" s="38" t="s">
        <v>1832</v>
      </c>
      <c r="CM13" s="39" t="s">
        <v>1833</v>
      </c>
      <c r="CN13" s="39" t="s">
        <v>1834</v>
      </c>
      <c r="CO13" s="38" t="s">
        <v>677</v>
      </c>
      <c r="CP13" s="39" t="s">
        <v>1835</v>
      </c>
      <c r="CQ13" s="39" t="s">
        <v>679</v>
      </c>
      <c r="CR13" s="38" t="s">
        <v>1836</v>
      </c>
      <c r="CS13" s="39" t="s">
        <v>1836</v>
      </c>
      <c r="CT13" s="39" t="s">
        <v>1837</v>
      </c>
      <c r="CU13" s="38" t="s">
        <v>1838</v>
      </c>
      <c r="CV13" s="39" t="s">
        <v>1839</v>
      </c>
      <c r="CW13" s="39" t="s">
        <v>1840</v>
      </c>
      <c r="CX13" s="38" t="s">
        <v>1841</v>
      </c>
      <c r="CY13" s="39" t="s">
        <v>1842</v>
      </c>
      <c r="CZ13" s="39" t="s">
        <v>1843</v>
      </c>
      <c r="DA13" s="38" t="s">
        <v>353</v>
      </c>
      <c r="DB13" s="39" t="s">
        <v>1844</v>
      </c>
      <c r="DC13" s="39" t="s">
        <v>1845</v>
      </c>
      <c r="DD13" s="38" t="s">
        <v>353</v>
      </c>
      <c r="DE13" s="39" t="s">
        <v>1844</v>
      </c>
      <c r="DF13" s="39" t="s">
        <v>1845</v>
      </c>
      <c r="DG13" s="38" t="s">
        <v>1846</v>
      </c>
      <c r="DH13" s="39" t="s">
        <v>1847</v>
      </c>
      <c r="DI13" s="39" t="s">
        <v>1848</v>
      </c>
      <c r="DJ13" s="38" t="s">
        <v>1849</v>
      </c>
      <c r="DK13" s="39" t="s">
        <v>1850</v>
      </c>
      <c r="DL13" s="39" t="s">
        <v>1851</v>
      </c>
      <c r="DM13" s="38" t="s">
        <v>1852</v>
      </c>
      <c r="DN13" s="39" t="s">
        <v>1853</v>
      </c>
      <c r="DO13" s="39" t="s">
        <v>1854</v>
      </c>
      <c r="DP13" s="38" t="s">
        <v>1855</v>
      </c>
      <c r="DQ13" s="39" t="s">
        <v>1856</v>
      </c>
      <c r="DR13" s="39" t="s">
        <v>1857</v>
      </c>
      <c r="DS13" s="38" t="s">
        <v>1858</v>
      </c>
      <c r="DT13" s="39" t="s">
        <v>1859</v>
      </c>
      <c r="DU13" s="39" t="s">
        <v>1860</v>
      </c>
      <c r="DV13" s="38" t="s">
        <v>1191</v>
      </c>
      <c r="DW13" s="39" t="s">
        <v>1861</v>
      </c>
      <c r="DX13" s="39" t="s">
        <v>1862</v>
      </c>
      <c r="DY13" s="38" t="s">
        <v>1863</v>
      </c>
      <c r="DZ13" s="39" t="s">
        <v>1864</v>
      </c>
      <c r="EA13" s="39" t="s">
        <v>1865</v>
      </c>
      <c r="EB13" s="38" t="s">
        <v>1866</v>
      </c>
      <c r="EC13" s="39" t="s">
        <v>1867</v>
      </c>
      <c r="ED13" s="39" t="s">
        <v>1868</v>
      </c>
      <c r="EE13" s="38" t="s">
        <v>1869</v>
      </c>
      <c r="EF13" s="39" t="s">
        <v>1870</v>
      </c>
      <c r="EG13" s="39" t="s">
        <v>1871</v>
      </c>
      <c r="EH13" s="38" t="s">
        <v>1872</v>
      </c>
      <c r="EI13" s="39" t="s">
        <v>1873</v>
      </c>
      <c r="EJ13" s="39" t="s">
        <v>1874</v>
      </c>
      <c r="EK13" s="38" t="s">
        <v>1875</v>
      </c>
      <c r="EL13" s="39" t="s">
        <v>1876</v>
      </c>
      <c r="EM13" s="39" t="s">
        <v>1877</v>
      </c>
      <c r="EN13" s="38" t="s">
        <v>1878</v>
      </c>
      <c r="EO13" s="39" t="s">
        <v>1879</v>
      </c>
      <c r="EP13" s="39" t="s">
        <v>1880</v>
      </c>
      <c r="EQ13" s="38" t="s">
        <v>1881</v>
      </c>
      <c r="ER13" s="39" t="s">
        <v>1882</v>
      </c>
      <c r="ES13" s="39" t="s">
        <v>1883</v>
      </c>
      <c r="ET13" s="38" t="s">
        <v>1884</v>
      </c>
      <c r="EU13" s="39" t="s">
        <v>1885</v>
      </c>
      <c r="EV13" s="39" t="s">
        <v>1886</v>
      </c>
      <c r="EW13" s="38" t="s">
        <v>1887</v>
      </c>
      <c r="EX13" s="39" t="s">
        <v>1888</v>
      </c>
      <c r="EY13" s="39" t="s">
        <v>1889</v>
      </c>
      <c r="EZ13" s="38" t="s">
        <v>1890</v>
      </c>
      <c r="FA13" s="39" t="s">
        <v>1891</v>
      </c>
      <c r="FB13" s="39" t="s">
        <v>1892</v>
      </c>
      <c r="FC13" s="38" t="s">
        <v>1893</v>
      </c>
      <c r="FD13" s="39" t="s">
        <v>1894</v>
      </c>
      <c r="FE13" s="39" t="s">
        <v>1895</v>
      </c>
      <c r="FF13" s="38" t="s">
        <v>1896</v>
      </c>
      <c r="FG13" s="39" t="s">
        <v>1897</v>
      </c>
      <c r="FH13" s="39" t="s">
        <v>1898</v>
      </c>
      <c r="FI13" s="38" t="s">
        <v>677</v>
      </c>
      <c r="FJ13" s="39" t="s">
        <v>678</v>
      </c>
      <c r="FK13" s="39" t="s">
        <v>679</v>
      </c>
      <c r="FL13" s="38" t="s">
        <v>1899</v>
      </c>
      <c r="FM13" s="39" t="s">
        <v>1900</v>
      </c>
      <c r="FN13" s="39" t="s">
        <v>1901</v>
      </c>
      <c r="FO13" s="38" t="s">
        <v>1902</v>
      </c>
      <c r="FP13" s="39" t="s">
        <v>1903</v>
      </c>
      <c r="FQ13" s="39" t="s">
        <v>1904</v>
      </c>
      <c r="FR13" s="38" t="s">
        <v>1905</v>
      </c>
      <c r="FS13" s="39" t="s">
        <v>1906</v>
      </c>
      <c r="FT13" s="39" t="s">
        <v>1907</v>
      </c>
      <c r="FU13" s="41" t="s">
        <v>314</v>
      </c>
      <c r="FV13" s="42" t="s">
        <v>237</v>
      </c>
      <c r="FW13" s="42" t="s">
        <v>238</v>
      </c>
      <c r="FX13" s="41" t="s">
        <v>236</v>
      </c>
      <c r="FY13" s="42" t="s">
        <v>670</v>
      </c>
      <c r="FZ13" s="42" t="s">
        <v>238</v>
      </c>
      <c r="GA13" s="41" t="s">
        <v>1908</v>
      </c>
      <c r="GB13" s="42" t="s">
        <v>1909</v>
      </c>
      <c r="GC13" s="42" t="s">
        <v>1910</v>
      </c>
      <c r="GD13" s="44" t="s">
        <v>314</v>
      </c>
      <c r="GE13" s="42" t="s">
        <v>237</v>
      </c>
      <c r="GF13" s="42" t="s">
        <v>238</v>
      </c>
      <c r="GG13" s="41" t="s">
        <v>1911</v>
      </c>
      <c r="GH13" s="42" t="s">
        <v>1912</v>
      </c>
      <c r="GI13" s="42" t="s">
        <v>1913</v>
      </c>
      <c r="GJ13" s="41" t="s">
        <v>361</v>
      </c>
      <c r="GK13" s="42" t="s">
        <v>1914</v>
      </c>
      <c r="GL13" s="42" t="s">
        <v>1915</v>
      </c>
      <c r="GM13" s="41" t="s">
        <v>1916</v>
      </c>
      <c r="GN13" s="42" t="s">
        <v>1917</v>
      </c>
      <c r="GO13" s="42" t="s">
        <v>1918</v>
      </c>
      <c r="GP13" s="41" t="s">
        <v>1919</v>
      </c>
      <c r="GQ13" s="42" t="s">
        <v>1920</v>
      </c>
      <c r="GR13" s="42" t="s">
        <v>1921</v>
      </c>
      <c r="GS13" s="41" t="s">
        <v>1855</v>
      </c>
      <c r="GT13" s="42" t="s">
        <v>1856</v>
      </c>
      <c r="GU13" s="42" t="s">
        <v>1857</v>
      </c>
      <c r="GV13" s="38" t="s">
        <v>1922</v>
      </c>
      <c r="GW13" s="39" t="s">
        <v>1923</v>
      </c>
      <c r="GX13" s="39" t="s">
        <v>1924</v>
      </c>
      <c r="GY13" s="41" t="s">
        <v>1925</v>
      </c>
      <c r="GZ13" s="42" t="s">
        <v>1926</v>
      </c>
      <c r="HA13" s="42" t="s">
        <v>1927</v>
      </c>
      <c r="HB13" s="38" t="s">
        <v>1928</v>
      </c>
      <c r="HC13" s="39" t="s">
        <v>1929</v>
      </c>
      <c r="HD13" s="39" t="s">
        <v>1930</v>
      </c>
      <c r="HE13" s="41" t="s">
        <v>765</v>
      </c>
      <c r="HF13" s="39" t="s">
        <v>1931</v>
      </c>
      <c r="HG13" s="42" t="s">
        <v>1932</v>
      </c>
      <c r="HH13" s="38" t="s">
        <v>1933</v>
      </c>
      <c r="HI13" s="39" t="s">
        <v>1934</v>
      </c>
      <c r="HJ13" s="39" t="s">
        <v>1935</v>
      </c>
      <c r="HK13" s="41" t="s">
        <v>1290</v>
      </c>
      <c r="HL13" s="42" t="s">
        <v>1936</v>
      </c>
      <c r="HM13" s="42" t="s">
        <v>1937</v>
      </c>
      <c r="HN13" s="41" t="s">
        <v>1938</v>
      </c>
      <c r="HO13" s="42" t="s">
        <v>1939</v>
      </c>
      <c r="HP13" s="42" t="s">
        <v>1940</v>
      </c>
      <c r="HQ13" s="38" t="s">
        <v>1941</v>
      </c>
      <c r="HR13" s="39" t="s">
        <v>1942</v>
      </c>
      <c r="HS13" s="39" t="s">
        <v>1943</v>
      </c>
      <c r="HT13" s="38" t="s">
        <v>1944</v>
      </c>
      <c r="HU13" s="39" t="s">
        <v>1945</v>
      </c>
      <c r="HV13" s="39" t="s">
        <v>1946</v>
      </c>
      <c r="HW13" s="38" t="s">
        <v>1947</v>
      </c>
      <c r="HX13" s="39" t="s">
        <v>1948</v>
      </c>
      <c r="HY13" s="39" t="s">
        <v>1949</v>
      </c>
      <c r="HZ13" s="38" t="s">
        <v>1950</v>
      </c>
      <c r="IA13" s="39" t="s">
        <v>1951</v>
      </c>
      <c r="IB13" s="39" t="s">
        <v>1952</v>
      </c>
      <c r="IC13" s="38" t="s">
        <v>1953</v>
      </c>
      <c r="ID13" s="39" t="s">
        <v>1954</v>
      </c>
      <c r="IE13" s="39" t="s">
        <v>1955</v>
      </c>
      <c r="IF13" s="38" t="s">
        <v>1956</v>
      </c>
      <c r="IG13" s="39" t="s">
        <v>1957</v>
      </c>
      <c r="IH13" s="39" t="s">
        <v>1958</v>
      </c>
      <c r="II13" s="41" t="s">
        <v>1959</v>
      </c>
      <c r="IJ13" s="45" t="s">
        <v>1960</v>
      </c>
      <c r="IK13" s="42" t="s">
        <v>1961</v>
      </c>
      <c r="IL13" s="41" t="s">
        <v>181</v>
      </c>
      <c r="IM13" s="45" t="s">
        <v>1962</v>
      </c>
      <c r="IN13" s="42" t="s">
        <v>1963</v>
      </c>
      <c r="IO13" s="41" t="s">
        <v>1964</v>
      </c>
      <c r="IP13" s="45" t="s">
        <v>1965</v>
      </c>
      <c r="IQ13" s="42" t="s">
        <v>1966</v>
      </c>
      <c r="IR13" s="41" t="s">
        <v>1967</v>
      </c>
      <c r="IS13" s="45" t="s">
        <v>1968</v>
      </c>
      <c r="IT13" s="42" t="s">
        <v>1969</v>
      </c>
      <c r="IU13" s="41" t="s">
        <v>1970</v>
      </c>
      <c r="IV13" s="45" t="s">
        <v>1971</v>
      </c>
      <c r="IW13" s="42" t="s">
        <v>1972</v>
      </c>
      <c r="IX13" s="41" t="s">
        <v>1973</v>
      </c>
      <c r="IY13" s="45" t="s">
        <v>1974</v>
      </c>
      <c r="IZ13" s="42" t="s">
        <v>1975</v>
      </c>
      <c r="JA13" s="41" t="s">
        <v>1976</v>
      </c>
      <c r="JB13" s="45" t="s">
        <v>1977</v>
      </c>
      <c r="JC13" s="42" t="s">
        <v>1978</v>
      </c>
      <c r="JD13" s="41" t="s">
        <v>1979</v>
      </c>
      <c r="JE13" s="45" t="s">
        <v>1980</v>
      </c>
      <c r="JF13" s="42" t="s">
        <v>1981</v>
      </c>
      <c r="JG13" s="41" t="s">
        <v>1982</v>
      </c>
      <c r="JH13" s="45" t="s">
        <v>1983</v>
      </c>
      <c r="JI13" s="42" t="s">
        <v>1984</v>
      </c>
      <c r="JJ13" s="41" t="s">
        <v>1985</v>
      </c>
      <c r="JK13" s="45" t="s">
        <v>1986</v>
      </c>
      <c r="JL13" s="42" t="s">
        <v>1987</v>
      </c>
      <c r="JM13" s="41" t="s">
        <v>1988</v>
      </c>
      <c r="JN13" s="45" t="s">
        <v>1989</v>
      </c>
      <c r="JO13" s="42" t="s">
        <v>1990</v>
      </c>
      <c r="JP13" s="38" t="s">
        <v>1991</v>
      </c>
      <c r="JQ13" s="39" t="s">
        <v>1992</v>
      </c>
      <c r="JR13" s="39" t="s">
        <v>1993</v>
      </c>
      <c r="JS13" s="38" t="s">
        <v>1994</v>
      </c>
      <c r="JT13" s="39" t="s">
        <v>1995</v>
      </c>
      <c r="JU13" s="39" t="s">
        <v>1996</v>
      </c>
      <c r="JV13" s="38" t="s">
        <v>1997</v>
      </c>
      <c r="JW13" s="39" t="s">
        <v>1998</v>
      </c>
      <c r="JX13" s="39" t="s">
        <v>1999</v>
      </c>
      <c r="JY13" s="38" t="s">
        <v>2000</v>
      </c>
      <c r="JZ13" s="39" t="s">
        <v>2001</v>
      </c>
      <c r="KA13" s="39" t="s">
        <v>2002</v>
      </c>
      <c r="KB13" s="38" t="s">
        <v>2003</v>
      </c>
      <c r="KC13" s="39" t="s">
        <v>2004</v>
      </c>
      <c r="KD13" s="39" t="s">
        <v>2005</v>
      </c>
      <c r="KE13" s="38" t="s">
        <v>2006</v>
      </c>
      <c r="KF13" s="39" t="s">
        <v>2007</v>
      </c>
      <c r="KG13" s="39" t="s">
        <v>2008</v>
      </c>
      <c r="KH13" s="38" t="s">
        <v>1959</v>
      </c>
      <c r="KI13" s="39" t="s">
        <v>1960</v>
      </c>
      <c r="KJ13" s="39" t="s">
        <v>1961</v>
      </c>
      <c r="KK13" s="38" t="s">
        <v>2009</v>
      </c>
      <c r="KL13" s="39" t="s">
        <v>2010</v>
      </c>
      <c r="KM13" s="39" t="s">
        <v>2011</v>
      </c>
      <c r="KN13" s="38" t="s">
        <v>181</v>
      </c>
      <c r="KO13" s="39" t="s">
        <v>332</v>
      </c>
      <c r="KP13" s="39" t="s">
        <v>183</v>
      </c>
      <c r="KQ13" s="38" t="s">
        <v>2012</v>
      </c>
      <c r="KR13" s="39" t="s">
        <v>2013</v>
      </c>
      <c r="KS13" s="39" t="s">
        <v>2014</v>
      </c>
      <c r="KT13" s="38" t="s">
        <v>2015</v>
      </c>
      <c r="KU13" s="39" t="s">
        <v>2016</v>
      </c>
      <c r="KV13" s="39" t="s">
        <v>2017</v>
      </c>
      <c r="KW13" s="38" t="s">
        <v>2018</v>
      </c>
      <c r="KX13" s="39" t="s">
        <v>2019</v>
      </c>
      <c r="KY13" s="39" t="s">
        <v>2020</v>
      </c>
      <c r="KZ13" s="38" t="s">
        <v>2021</v>
      </c>
      <c r="LA13" s="39" t="s">
        <v>2022</v>
      </c>
      <c r="LB13" s="39" t="s">
        <v>2023</v>
      </c>
      <c r="LC13" s="38" t="s">
        <v>2024</v>
      </c>
      <c r="LD13" s="39" t="s">
        <v>2025</v>
      </c>
      <c r="LE13" s="39" t="s">
        <v>2026</v>
      </c>
      <c r="LF13" s="38" t="s">
        <v>2027</v>
      </c>
      <c r="LG13" s="39" t="s">
        <v>2028</v>
      </c>
      <c r="LH13" s="39" t="s">
        <v>2029</v>
      </c>
      <c r="LI13" s="38" t="s">
        <v>2030</v>
      </c>
      <c r="LJ13" s="39" t="s">
        <v>2031</v>
      </c>
      <c r="LK13" s="39" t="s">
        <v>2032</v>
      </c>
      <c r="LL13" s="38" t="s">
        <v>2033</v>
      </c>
      <c r="LM13" s="39" t="s">
        <v>2034</v>
      </c>
      <c r="LN13" s="39" t="s">
        <v>2035</v>
      </c>
      <c r="LO13" s="38" t="s">
        <v>2036</v>
      </c>
      <c r="LP13" s="39" t="s">
        <v>2037</v>
      </c>
      <c r="LQ13" s="39" t="s">
        <v>2038</v>
      </c>
      <c r="LR13" s="38" t="s">
        <v>2039</v>
      </c>
      <c r="LS13" s="39" t="s">
        <v>2040</v>
      </c>
      <c r="LT13" s="39" t="s">
        <v>2041</v>
      </c>
      <c r="LU13" s="38" t="s">
        <v>2042</v>
      </c>
      <c r="LV13" s="39" t="s">
        <v>2043</v>
      </c>
      <c r="LW13" s="39" t="s">
        <v>2044</v>
      </c>
      <c r="LX13" s="38" t="s">
        <v>2045</v>
      </c>
      <c r="LY13" s="39" t="s">
        <v>2046</v>
      </c>
      <c r="LZ13" s="39" t="s">
        <v>2047</v>
      </c>
      <c r="MA13" s="38" t="s">
        <v>2048</v>
      </c>
      <c r="MB13" s="39" t="s">
        <v>2049</v>
      </c>
      <c r="MC13" s="39" t="s">
        <v>2050</v>
      </c>
      <c r="MD13" s="38" t="s">
        <v>2051</v>
      </c>
      <c r="ME13" s="39" t="s">
        <v>2052</v>
      </c>
      <c r="MF13" s="39" t="s">
        <v>2053</v>
      </c>
      <c r="MG13" s="38" t="s">
        <v>288</v>
      </c>
      <c r="MH13" s="39" t="s">
        <v>2054</v>
      </c>
      <c r="MI13" s="39" t="s">
        <v>2055</v>
      </c>
      <c r="MJ13" s="38" t="s">
        <v>2056</v>
      </c>
      <c r="MK13" s="39" t="s">
        <v>2057</v>
      </c>
      <c r="ML13" s="39" t="s">
        <v>2058</v>
      </c>
      <c r="MM13" s="38" t="s">
        <v>2059</v>
      </c>
      <c r="MN13" s="39" t="s">
        <v>2060</v>
      </c>
      <c r="MO13" s="39" t="s">
        <v>2061</v>
      </c>
      <c r="MP13" s="38" t="s">
        <v>1688</v>
      </c>
      <c r="MQ13" s="39" t="s">
        <v>2062</v>
      </c>
      <c r="MR13" s="39" t="s">
        <v>2063</v>
      </c>
      <c r="MS13" s="38" t="s">
        <v>2064</v>
      </c>
      <c r="MT13" s="39" t="s">
        <v>2065</v>
      </c>
      <c r="MU13" s="39" t="s">
        <v>2066</v>
      </c>
      <c r="MV13" s="38" t="s">
        <v>2067</v>
      </c>
      <c r="MW13" s="39" t="s">
        <v>2068</v>
      </c>
      <c r="MX13" s="39" t="s">
        <v>2069</v>
      </c>
      <c r="MY13" s="38" t="s">
        <v>2070</v>
      </c>
      <c r="MZ13" s="39" t="s">
        <v>2071</v>
      </c>
      <c r="NA13" s="39" t="s">
        <v>2072</v>
      </c>
      <c r="NB13" s="38" t="s">
        <v>2073</v>
      </c>
      <c r="NC13" s="39" t="s">
        <v>2074</v>
      </c>
      <c r="ND13" s="39" t="s">
        <v>2075</v>
      </c>
      <c r="NE13" s="41" t="s">
        <v>2076</v>
      </c>
      <c r="NF13" s="42" t="s">
        <v>2077</v>
      </c>
      <c r="NG13" s="42" t="s">
        <v>2078</v>
      </c>
      <c r="NH13" s="41" t="s">
        <v>2079</v>
      </c>
      <c r="NI13" s="42" t="s">
        <v>2080</v>
      </c>
      <c r="NJ13" s="42" t="s">
        <v>2081</v>
      </c>
      <c r="NK13" s="41" t="s">
        <v>2082</v>
      </c>
      <c r="NL13" s="42" t="s">
        <v>2083</v>
      </c>
      <c r="NM13" s="42" t="s">
        <v>2084</v>
      </c>
      <c r="NN13" s="41" t="s">
        <v>2085</v>
      </c>
      <c r="NO13" s="42" t="s">
        <v>2086</v>
      </c>
      <c r="NP13" s="42" t="s">
        <v>2087</v>
      </c>
      <c r="NQ13" s="41" t="s">
        <v>2088</v>
      </c>
      <c r="NR13" s="42" t="s">
        <v>2089</v>
      </c>
      <c r="NS13" s="42" t="s">
        <v>2090</v>
      </c>
      <c r="NT13" s="41" t="s">
        <v>2091</v>
      </c>
      <c r="NU13" s="42" t="s">
        <v>2092</v>
      </c>
      <c r="NV13" s="42" t="s">
        <v>2093</v>
      </c>
      <c r="NW13" s="41" t="s">
        <v>2094</v>
      </c>
      <c r="NX13" s="42" t="s">
        <v>2095</v>
      </c>
      <c r="NY13" s="42" t="s">
        <v>2096</v>
      </c>
      <c r="NZ13" s="41" t="s">
        <v>2097</v>
      </c>
      <c r="OA13" s="42" t="s">
        <v>2098</v>
      </c>
      <c r="OB13" s="42" t="s">
        <v>2099</v>
      </c>
      <c r="OC13" s="41" t="s">
        <v>2100</v>
      </c>
      <c r="OD13" s="42" t="s">
        <v>2101</v>
      </c>
      <c r="OE13" s="42" t="s">
        <v>2102</v>
      </c>
      <c r="OF13" s="41" t="s">
        <v>2103</v>
      </c>
      <c r="OG13" s="42" t="s">
        <v>2104</v>
      </c>
      <c r="OH13" s="42" t="s">
        <v>2105</v>
      </c>
      <c r="OI13" s="41" t="s">
        <v>2106</v>
      </c>
      <c r="OJ13" s="42" t="s">
        <v>2107</v>
      </c>
      <c r="OK13" s="42" t="s">
        <v>2108</v>
      </c>
      <c r="OL13" s="41" t="s">
        <v>2109</v>
      </c>
      <c r="OM13" s="42" t="s">
        <v>2110</v>
      </c>
      <c r="ON13" s="42" t="s">
        <v>2111</v>
      </c>
      <c r="OO13" s="41" t="s">
        <v>2112</v>
      </c>
      <c r="OP13" s="42" t="s">
        <v>2113</v>
      </c>
      <c r="OQ13" s="42" t="s">
        <v>2114</v>
      </c>
      <c r="OR13" s="41" t="s">
        <v>2115</v>
      </c>
      <c r="OS13" s="42" t="s">
        <v>2116</v>
      </c>
      <c r="OT13" s="42" t="s">
        <v>2117</v>
      </c>
      <c r="OU13" s="41" t="s">
        <v>2118</v>
      </c>
      <c r="OV13" s="42" t="s">
        <v>2119</v>
      </c>
      <c r="OW13" s="42" t="s">
        <v>2120</v>
      </c>
      <c r="OX13" s="41" t="s">
        <v>2121</v>
      </c>
      <c r="OY13" s="42" t="s">
        <v>2122</v>
      </c>
      <c r="OZ13" s="42" t="s">
        <v>2123</v>
      </c>
      <c r="PA13" s="38" t="s">
        <v>2124</v>
      </c>
      <c r="PB13" s="39" t="s">
        <v>2125</v>
      </c>
      <c r="PC13" s="39" t="s">
        <v>2126</v>
      </c>
      <c r="PD13" s="38" t="s">
        <v>2127</v>
      </c>
      <c r="PE13" s="39" t="s">
        <v>2128</v>
      </c>
      <c r="PF13" s="39" t="s">
        <v>2129</v>
      </c>
      <c r="PG13" s="38" t="s">
        <v>2130</v>
      </c>
      <c r="PH13" s="39" t="s">
        <v>2131</v>
      </c>
      <c r="PI13" s="39" t="s">
        <v>2132</v>
      </c>
      <c r="PJ13" s="38" t="s">
        <v>2133</v>
      </c>
      <c r="PK13" s="39" t="s">
        <v>2134</v>
      </c>
      <c r="PL13" s="39" t="s">
        <v>2135</v>
      </c>
      <c r="PM13" s="38" t="s">
        <v>2136</v>
      </c>
      <c r="PN13" s="39" t="s">
        <v>2137</v>
      </c>
      <c r="PO13" s="39" t="s">
        <v>2138</v>
      </c>
      <c r="PP13" s="38" t="s">
        <v>2139</v>
      </c>
      <c r="PQ13" s="39" t="s">
        <v>2140</v>
      </c>
      <c r="PR13" s="39" t="s">
        <v>2141</v>
      </c>
      <c r="PS13" s="38" t="s">
        <v>2142</v>
      </c>
      <c r="PT13" s="39" t="s">
        <v>2143</v>
      </c>
      <c r="PU13" s="39" t="s">
        <v>2144</v>
      </c>
      <c r="PV13" s="38" t="s">
        <v>2145</v>
      </c>
      <c r="PW13" s="39" t="s">
        <v>2146</v>
      </c>
      <c r="PX13" s="39" t="s">
        <v>2147</v>
      </c>
      <c r="PY13" s="38" t="s">
        <v>2148</v>
      </c>
      <c r="PZ13" s="39" t="s">
        <v>2149</v>
      </c>
      <c r="QA13" s="39" t="s">
        <v>2150</v>
      </c>
      <c r="QB13" s="38" t="s">
        <v>2151</v>
      </c>
      <c r="QC13" s="39" t="s">
        <v>2152</v>
      </c>
      <c r="QD13" s="39" t="s">
        <v>2153</v>
      </c>
      <c r="QE13" s="38" t="s">
        <v>2154</v>
      </c>
      <c r="QF13" s="39" t="s">
        <v>2155</v>
      </c>
      <c r="QG13" s="39" t="s">
        <v>2156</v>
      </c>
      <c r="QH13" s="38" t="s">
        <v>2157</v>
      </c>
      <c r="QI13" s="39" t="s">
        <v>2158</v>
      </c>
      <c r="QJ13" s="39" t="s">
        <v>2159</v>
      </c>
      <c r="QK13" s="38" t="s">
        <v>2160</v>
      </c>
      <c r="QL13" s="39" t="s">
        <v>2161</v>
      </c>
      <c r="QM13" s="39" t="s">
        <v>2162</v>
      </c>
      <c r="QN13" s="38" t="s">
        <v>2163</v>
      </c>
      <c r="QO13" s="39" t="s">
        <v>2164</v>
      </c>
      <c r="QP13" s="39" t="s">
        <v>2165</v>
      </c>
      <c r="QQ13" s="38" t="s">
        <v>2166</v>
      </c>
      <c r="QR13" s="39" t="s">
        <v>2167</v>
      </c>
      <c r="QS13" s="39" t="s">
        <v>2168</v>
      </c>
      <c r="QT13" s="38" t="s">
        <v>2169</v>
      </c>
      <c r="QU13" s="39" t="s">
        <v>2170</v>
      </c>
      <c r="QV13" s="39" t="s">
        <v>2171</v>
      </c>
      <c r="QW13" s="38" t="s">
        <v>2172</v>
      </c>
      <c r="QX13" s="39" t="s">
        <v>2173</v>
      </c>
      <c r="QY13" s="39" t="s">
        <v>2174</v>
      </c>
      <c r="QZ13" s="38" t="s">
        <v>2175</v>
      </c>
      <c r="RA13" s="39" t="s">
        <v>2176</v>
      </c>
      <c r="RB13" s="39" t="s">
        <v>2177</v>
      </c>
      <c r="RC13" s="38" t="s">
        <v>2178</v>
      </c>
      <c r="RD13" s="39" t="s">
        <v>2179</v>
      </c>
      <c r="RE13" s="39" t="s">
        <v>2180</v>
      </c>
      <c r="RF13" s="38" t="s">
        <v>2181</v>
      </c>
      <c r="RG13" s="39" t="s">
        <v>2182</v>
      </c>
      <c r="RH13" s="39" t="s">
        <v>2183</v>
      </c>
      <c r="RI13" s="38" t="s">
        <v>2184</v>
      </c>
      <c r="RJ13" s="39" t="s">
        <v>181</v>
      </c>
      <c r="RK13" s="39" t="s">
        <v>183</v>
      </c>
      <c r="RL13" s="38" t="s">
        <v>2185</v>
      </c>
      <c r="RM13" s="39" t="s">
        <v>2186</v>
      </c>
      <c r="RN13" s="39" t="s">
        <v>2187</v>
      </c>
      <c r="RO13" s="38" t="s">
        <v>2188</v>
      </c>
      <c r="RP13" s="39" t="s">
        <v>2189</v>
      </c>
      <c r="RQ13" s="39" t="s">
        <v>2190</v>
      </c>
      <c r="RR13" s="38" t="s">
        <v>2191</v>
      </c>
      <c r="RS13" s="39" t="s">
        <v>2192</v>
      </c>
      <c r="RT13" s="39" t="s">
        <v>2193</v>
      </c>
      <c r="RU13" s="38" t="s">
        <v>2194</v>
      </c>
      <c r="RV13" s="39" t="s">
        <v>2195</v>
      </c>
      <c r="RW13" s="39" t="s">
        <v>2196</v>
      </c>
      <c r="RX13" s="38" t="s">
        <v>2197</v>
      </c>
      <c r="RY13" s="39" t="s">
        <v>2198</v>
      </c>
      <c r="RZ13" s="39" t="s">
        <v>2199</v>
      </c>
      <c r="SA13" s="38" t="s">
        <v>2200</v>
      </c>
      <c r="SB13" s="39" t="s">
        <v>2201</v>
      </c>
      <c r="SC13" s="39" t="s">
        <v>2202</v>
      </c>
      <c r="SD13" s="38" t="s">
        <v>2203</v>
      </c>
      <c r="SE13" s="39" t="s">
        <v>2204</v>
      </c>
      <c r="SF13" s="39" t="s">
        <v>2205</v>
      </c>
      <c r="SG13" s="38" t="s">
        <v>2206</v>
      </c>
      <c r="SH13" s="39" t="s">
        <v>2207</v>
      </c>
      <c r="SI13" s="39" t="s">
        <v>2208</v>
      </c>
      <c r="SJ13" s="38" t="s">
        <v>189</v>
      </c>
      <c r="SK13" s="39" t="s">
        <v>1242</v>
      </c>
      <c r="SL13" s="39" t="s">
        <v>641</v>
      </c>
      <c r="SM13" s="38" t="s">
        <v>2209</v>
      </c>
      <c r="SN13" s="39" t="s">
        <v>2210</v>
      </c>
      <c r="SO13" s="39" t="s">
        <v>2211</v>
      </c>
      <c r="SP13" s="38" t="s">
        <v>2212</v>
      </c>
      <c r="SQ13" s="39" t="s">
        <v>2213</v>
      </c>
      <c r="SR13" s="39" t="s">
        <v>2214</v>
      </c>
      <c r="SS13" s="38" t="s">
        <v>2215</v>
      </c>
      <c r="ST13" s="39" t="s">
        <v>2216</v>
      </c>
      <c r="SU13" s="39" t="s">
        <v>2217</v>
      </c>
      <c r="SV13" s="38" t="s">
        <v>2218</v>
      </c>
      <c r="SW13" s="39" t="s">
        <v>2219</v>
      </c>
      <c r="SX13" s="39" t="s">
        <v>2220</v>
      </c>
      <c r="SY13" s="38" t="s">
        <v>2221</v>
      </c>
      <c r="SZ13" s="39" t="s">
        <v>2222</v>
      </c>
      <c r="TA13" s="39" t="s">
        <v>2223</v>
      </c>
      <c r="TB13" s="38" t="s">
        <v>2224</v>
      </c>
      <c r="TC13" s="39" t="s">
        <v>2225</v>
      </c>
      <c r="TD13" s="39" t="s">
        <v>2226</v>
      </c>
      <c r="TE13" s="38" t="s">
        <v>2227</v>
      </c>
      <c r="TF13" s="39" t="s">
        <v>2228</v>
      </c>
      <c r="TG13" s="39" t="s">
        <v>2229</v>
      </c>
      <c r="TH13" s="38" t="s">
        <v>2230</v>
      </c>
      <c r="TI13" s="39" t="s">
        <v>2231</v>
      </c>
      <c r="TJ13" s="39" t="s">
        <v>2232</v>
      </c>
      <c r="TK13" s="38" t="s">
        <v>2233</v>
      </c>
      <c r="TL13" s="39" t="s">
        <v>2234</v>
      </c>
      <c r="TM13" s="39" t="s">
        <v>2235</v>
      </c>
      <c r="TN13" s="38" t="s">
        <v>2236</v>
      </c>
      <c r="TO13" s="39" t="s">
        <v>2237</v>
      </c>
      <c r="TP13" s="39" t="s">
        <v>2238</v>
      </c>
    </row>
    <row r="14" spans="1:536" ht="15.75" x14ac:dyDescent="0.25">
      <c r="A14" s="13">
        <v>1</v>
      </c>
      <c r="B14" s="14" t="s">
        <v>853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</row>
    <row r="15" spans="1:536" ht="15.75" x14ac:dyDescent="0.25">
      <c r="A15" s="13">
        <v>2</v>
      </c>
      <c r="B15" s="14" t="s">
        <v>853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>
        <v>1</v>
      </c>
      <c r="TL15" s="9"/>
      <c r="TM15" s="9"/>
      <c r="TN15" s="9">
        <v>1</v>
      </c>
      <c r="TO15" s="9"/>
      <c r="TP15" s="9"/>
    </row>
    <row r="16" spans="1:536" ht="15.75" x14ac:dyDescent="0.25">
      <c r="A16" s="13">
        <v>3</v>
      </c>
      <c r="B16" s="14" t="s">
        <v>853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>
        <v>1</v>
      </c>
      <c r="LJ16" s="9"/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</row>
    <row r="17" spans="1:536" ht="15.75" x14ac:dyDescent="0.25">
      <c r="A17" s="13">
        <v>4</v>
      </c>
      <c r="B17" s="14" t="s">
        <v>853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</row>
    <row r="18" spans="1:536" ht="15.75" x14ac:dyDescent="0.25">
      <c r="A18" s="13">
        <v>5</v>
      </c>
      <c r="B18" s="14" t="s">
        <v>853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  <c r="IU18" s="9"/>
      <c r="IV18" s="9">
        <v>1</v>
      </c>
      <c r="IW18" s="9"/>
      <c r="IX18" s="9"/>
      <c r="IY18" s="9">
        <v>1</v>
      </c>
      <c r="IZ18" s="9"/>
      <c r="JA18" s="9"/>
      <c r="JB18" s="9">
        <v>1</v>
      </c>
      <c r="JC18" s="9"/>
      <c r="JD18" s="9"/>
      <c r="JE18" s="9">
        <v>1</v>
      </c>
      <c r="JF18" s="9"/>
      <c r="JG18" s="9"/>
      <c r="JH18" s="9">
        <v>1</v>
      </c>
      <c r="JI18" s="9"/>
      <c r="JJ18" s="9"/>
      <c r="JK18" s="9">
        <v>1</v>
      </c>
      <c r="JL18" s="9"/>
      <c r="JM18" s="9"/>
      <c r="JN18" s="9">
        <v>1</v>
      </c>
      <c r="JO18" s="9"/>
      <c r="JP18" s="9"/>
      <c r="JQ18" s="9">
        <v>1</v>
      </c>
      <c r="JR18" s="9"/>
      <c r="JS18" s="9"/>
      <c r="JT18" s="9">
        <v>1</v>
      </c>
      <c r="JU18" s="9"/>
      <c r="JV18" s="9"/>
      <c r="JW18" s="9">
        <v>1</v>
      </c>
      <c r="JX18" s="9"/>
      <c r="JY18" s="9"/>
      <c r="JZ18" s="9">
        <v>1</v>
      </c>
      <c r="KA18" s="9"/>
      <c r="KB18" s="9"/>
      <c r="KC18" s="9">
        <v>1</v>
      </c>
      <c r="KD18" s="9"/>
      <c r="KE18" s="9"/>
      <c r="KF18" s="9">
        <v>1</v>
      </c>
      <c r="KG18" s="9"/>
      <c r="KH18" s="9"/>
      <c r="KI18" s="9">
        <v>1</v>
      </c>
      <c r="KJ18" s="9"/>
      <c r="KK18" s="9"/>
      <c r="KL18" s="9">
        <v>1</v>
      </c>
      <c r="KM18" s="9"/>
      <c r="KN18" s="9"/>
      <c r="KO18" s="9">
        <v>1</v>
      </c>
      <c r="KP18" s="9"/>
      <c r="KQ18" s="9"/>
      <c r="KR18" s="9">
        <v>1</v>
      </c>
      <c r="KS18" s="9"/>
      <c r="KT18" s="9"/>
      <c r="KU18" s="9">
        <v>1</v>
      </c>
      <c r="KV18" s="9"/>
      <c r="KW18" s="9"/>
      <c r="KX18" s="9">
        <v>1</v>
      </c>
      <c r="KY18" s="9"/>
      <c r="KZ18" s="9"/>
      <c r="LA18" s="9">
        <v>1</v>
      </c>
      <c r="LB18" s="9"/>
      <c r="LC18" s="9"/>
      <c r="LD18" s="9">
        <v>1</v>
      </c>
      <c r="LE18" s="9"/>
      <c r="LF18" s="9"/>
      <c r="LG18" s="9">
        <v>1</v>
      </c>
      <c r="LH18" s="9"/>
      <c r="LI18" s="9"/>
      <c r="LJ18" s="9">
        <v>1</v>
      </c>
      <c r="LK18" s="9"/>
      <c r="LL18" s="9"/>
      <c r="LM18" s="9">
        <v>1</v>
      </c>
      <c r="LN18" s="9"/>
      <c r="LO18" s="9"/>
      <c r="LP18" s="9">
        <v>1</v>
      </c>
      <c r="LQ18" s="9"/>
      <c r="LR18" s="9"/>
      <c r="LS18" s="9">
        <v>1</v>
      </c>
      <c r="LT18" s="9"/>
      <c r="LU18" s="9"/>
      <c r="LV18" s="9">
        <v>1</v>
      </c>
      <c r="LW18" s="9"/>
      <c r="LX18" s="9"/>
      <c r="LY18" s="9">
        <v>1</v>
      </c>
      <c r="LZ18" s="9"/>
      <c r="MA18" s="9"/>
      <c r="MB18" s="9">
        <v>1</v>
      </c>
      <c r="MC18" s="9"/>
      <c r="MD18" s="9"/>
      <c r="ME18" s="9">
        <v>1</v>
      </c>
      <c r="MF18" s="9"/>
      <c r="MG18" s="9"/>
      <c r="MH18" s="9">
        <v>1</v>
      </c>
      <c r="MI18" s="9"/>
      <c r="MJ18" s="9"/>
      <c r="MK18" s="9">
        <v>1</v>
      </c>
      <c r="ML18" s="9"/>
      <c r="MM18" s="9"/>
      <c r="MN18" s="9">
        <v>1</v>
      </c>
      <c r="MO18" s="9"/>
      <c r="MP18" s="9"/>
      <c r="MQ18" s="9">
        <v>1</v>
      </c>
      <c r="MR18" s="9"/>
      <c r="MS18" s="9"/>
      <c r="MT18" s="9">
        <v>1</v>
      </c>
      <c r="MU18" s="9"/>
      <c r="MV18" s="9"/>
      <c r="MW18" s="9">
        <v>1</v>
      </c>
      <c r="MX18" s="9"/>
      <c r="MY18" s="9"/>
      <c r="MZ18" s="9">
        <v>1</v>
      </c>
      <c r="NA18" s="9"/>
      <c r="NB18" s="9"/>
      <c r="NC18" s="9">
        <v>1</v>
      </c>
      <c r="ND18" s="9"/>
      <c r="NE18" s="9"/>
      <c r="NF18" s="9">
        <v>1</v>
      </c>
      <c r="NG18" s="9"/>
      <c r="NH18" s="9"/>
      <c r="NI18" s="9">
        <v>1</v>
      </c>
      <c r="NJ18" s="9"/>
      <c r="NK18" s="9"/>
      <c r="NL18" s="9">
        <v>1</v>
      </c>
      <c r="NM18" s="9"/>
      <c r="NN18" s="9"/>
      <c r="NO18" s="9">
        <v>1</v>
      </c>
      <c r="NP18" s="9"/>
      <c r="NQ18" s="9"/>
      <c r="NR18" s="9">
        <v>1</v>
      </c>
      <c r="NS18" s="9"/>
      <c r="NT18" s="9"/>
      <c r="NU18" s="9">
        <v>1</v>
      </c>
      <c r="NV18" s="9"/>
      <c r="NW18" s="9"/>
      <c r="NX18" s="9">
        <v>1</v>
      </c>
      <c r="NY18" s="9"/>
      <c r="NZ18" s="9"/>
      <c r="OA18" s="9">
        <v>1</v>
      </c>
      <c r="OB18" s="9"/>
      <c r="OC18" s="9"/>
      <c r="OD18" s="9">
        <v>1</v>
      </c>
      <c r="OE18" s="9"/>
      <c r="OF18" s="9"/>
      <c r="OG18" s="9">
        <v>1</v>
      </c>
      <c r="OH18" s="9"/>
      <c r="OI18" s="9"/>
      <c r="OJ18" s="9">
        <v>1</v>
      </c>
      <c r="OK18" s="9"/>
      <c r="OL18" s="9"/>
      <c r="OM18" s="9">
        <v>1</v>
      </c>
      <c r="ON18" s="9"/>
      <c r="OO18" s="9"/>
      <c r="OP18" s="9">
        <v>1</v>
      </c>
      <c r="OQ18" s="9"/>
      <c r="OR18" s="9"/>
      <c r="OS18" s="9">
        <v>1</v>
      </c>
      <c r="OT18" s="9"/>
      <c r="OU18" s="9"/>
      <c r="OV18" s="9">
        <v>1</v>
      </c>
      <c r="OW18" s="9"/>
      <c r="OX18" s="9"/>
      <c r="OY18" s="9">
        <v>1</v>
      </c>
      <c r="OZ18" s="9"/>
      <c r="PA18" s="9"/>
      <c r="PB18" s="9">
        <v>1</v>
      </c>
      <c r="PC18" s="9"/>
      <c r="PD18" s="9"/>
      <c r="PE18" s="9">
        <v>1</v>
      </c>
      <c r="PF18" s="9"/>
      <c r="PG18" s="9"/>
      <c r="PH18" s="9">
        <v>1</v>
      </c>
      <c r="PI18" s="9"/>
      <c r="PJ18" s="9"/>
      <c r="PK18" s="9">
        <v>1</v>
      </c>
      <c r="PL18" s="9"/>
      <c r="PM18" s="9"/>
      <c r="PN18" s="9">
        <v>1</v>
      </c>
      <c r="PO18" s="9"/>
      <c r="PP18" s="9"/>
      <c r="PQ18" s="9">
        <v>1</v>
      </c>
      <c r="PR18" s="9"/>
      <c r="PS18" s="9"/>
      <c r="PT18" s="9">
        <v>1</v>
      </c>
      <c r="PU18" s="9"/>
      <c r="PV18" s="9"/>
      <c r="PW18" s="9">
        <v>1</v>
      </c>
      <c r="PX18" s="9"/>
      <c r="PY18" s="9"/>
      <c r="PZ18" s="9">
        <v>1</v>
      </c>
      <c r="QA18" s="9"/>
      <c r="QB18" s="9"/>
      <c r="QC18" s="9">
        <v>1</v>
      </c>
      <c r="QD18" s="9"/>
      <c r="QE18" s="9"/>
      <c r="QF18" s="9">
        <v>1</v>
      </c>
      <c r="QG18" s="9"/>
      <c r="QH18" s="9"/>
      <c r="QI18" s="9">
        <v>1</v>
      </c>
      <c r="QJ18" s="9"/>
      <c r="QK18" s="9"/>
      <c r="QL18" s="9">
        <v>1</v>
      </c>
      <c r="QM18" s="9"/>
      <c r="QN18" s="9"/>
      <c r="QO18" s="9">
        <v>1</v>
      </c>
      <c r="QP18" s="9"/>
      <c r="QQ18" s="9"/>
      <c r="QR18" s="9">
        <v>1</v>
      </c>
      <c r="QS18" s="9"/>
      <c r="QT18" s="9"/>
      <c r="QU18" s="9">
        <v>1</v>
      </c>
      <c r="QV18" s="9"/>
      <c r="QW18" s="9"/>
      <c r="QX18" s="9">
        <v>1</v>
      </c>
      <c r="QY18" s="9"/>
      <c r="QZ18" s="9"/>
      <c r="RA18" s="9">
        <v>1</v>
      </c>
      <c r="RB18" s="9"/>
      <c r="RC18" s="9"/>
      <c r="RD18" s="9">
        <v>1</v>
      </c>
      <c r="RE18" s="9"/>
      <c r="RF18" s="9"/>
      <c r="RG18" s="9">
        <v>1</v>
      </c>
      <c r="RH18" s="9"/>
      <c r="RI18" s="9"/>
      <c r="RJ18" s="9">
        <v>1</v>
      </c>
      <c r="RK18" s="9"/>
      <c r="RL18" s="9"/>
      <c r="RM18" s="9">
        <v>1</v>
      </c>
      <c r="RN18" s="9"/>
      <c r="RO18" s="9"/>
      <c r="RP18" s="9">
        <v>1</v>
      </c>
      <c r="RQ18" s="9"/>
      <c r="RR18" s="9"/>
      <c r="RS18" s="9">
        <v>1</v>
      </c>
      <c r="RT18" s="9"/>
      <c r="RU18" s="9"/>
      <c r="RV18" s="9">
        <v>1</v>
      </c>
      <c r="RW18" s="9"/>
      <c r="RX18" s="9"/>
      <c r="RY18" s="9">
        <v>1</v>
      </c>
      <c r="RZ18" s="9"/>
      <c r="SA18" s="9"/>
      <c r="SB18" s="9">
        <v>1</v>
      </c>
      <c r="SC18" s="9"/>
      <c r="SD18" s="9"/>
      <c r="SE18" s="9">
        <v>1</v>
      </c>
      <c r="SF18" s="9"/>
      <c r="SG18" s="9"/>
      <c r="SH18" s="9">
        <v>1</v>
      </c>
      <c r="SI18" s="9"/>
      <c r="SJ18" s="9"/>
      <c r="SK18" s="9">
        <v>1</v>
      </c>
      <c r="SL18" s="9"/>
      <c r="SM18" s="9"/>
      <c r="SN18" s="9">
        <v>1</v>
      </c>
      <c r="SO18" s="9"/>
      <c r="SP18" s="9"/>
      <c r="SQ18" s="9">
        <v>1</v>
      </c>
      <c r="SR18" s="9"/>
      <c r="SS18" s="9"/>
      <c r="ST18" s="9">
        <v>1</v>
      </c>
      <c r="SU18" s="9"/>
      <c r="SV18" s="9"/>
      <c r="SW18" s="9">
        <v>1</v>
      </c>
      <c r="SX18" s="9"/>
      <c r="SY18" s="9"/>
      <c r="SZ18" s="9">
        <v>1</v>
      </c>
      <c r="TA18" s="9"/>
      <c r="TB18" s="9"/>
      <c r="TC18" s="9">
        <v>1</v>
      </c>
      <c r="TD18" s="9"/>
      <c r="TE18" s="9"/>
      <c r="TF18" s="9">
        <v>1</v>
      </c>
      <c r="TG18" s="9"/>
      <c r="TH18" s="9"/>
      <c r="TI18" s="9">
        <v>1</v>
      </c>
      <c r="TJ18" s="9"/>
      <c r="TK18" s="9"/>
      <c r="TL18" s="9">
        <v>1</v>
      </c>
      <c r="TM18" s="9"/>
      <c r="TN18" s="9"/>
      <c r="TO18" s="9">
        <v>1</v>
      </c>
      <c r="TP18" s="9"/>
    </row>
    <row r="19" spans="1:536" ht="15.75" x14ac:dyDescent="0.25">
      <c r="A19" s="13">
        <v>6</v>
      </c>
      <c r="B19" s="14" t="s">
        <v>853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  <c r="NK19" s="9"/>
      <c r="NL19" s="9">
        <v>1</v>
      </c>
      <c r="NM19" s="9"/>
      <c r="NN19" s="9"/>
      <c r="NO19" s="9">
        <v>1</v>
      </c>
      <c r="NP19" s="9"/>
      <c r="NQ19" s="9"/>
      <c r="NR19" s="9">
        <v>1</v>
      </c>
      <c r="NS19" s="9"/>
      <c r="NT19" s="9"/>
      <c r="NU19" s="9">
        <v>1</v>
      </c>
      <c r="NV19" s="9"/>
      <c r="NW19" s="9"/>
      <c r="NX19" s="9">
        <v>1</v>
      </c>
      <c r="NY19" s="9"/>
      <c r="NZ19" s="9"/>
      <c r="OA19" s="9">
        <v>1</v>
      </c>
      <c r="OB19" s="9"/>
      <c r="OC19" s="9"/>
      <c r="OD19" s="9">
        <v>1</v>
      </c>
      <c r="OE19" s="9"/>
      <c r="OF19" s="9"/>
      <c r="OG19" s="9">
        <v>1</v>
      </c>
      <c r="OH19" s="9"/>
      <c r="OI19" s="9"/>
      <c r="OJ19" s="9">
        <v>1</v>
      </c>
      <c r="OK19" s="9"/>
      <c r="OL19" s="9"/>
      <c r="OM19" s="9">
        <v>1</v>
      </c>
      <c r="ON19" s="9"/>
      <c r="OO19" s="9"/>
      <c r="OP19" s="9">
        <v>1</v>
      </c>
      <c r="OQ19" s="9"/>
      <c r="OR19" s="9"/>
      <c r="OS19" s="9">
        <v>1</v>
      </c>
      <c r="OT19" s="9"/>
      <c r="OU19" s="9"/>
      <c r="OV19" s="9">
        <v>1</v>
      </c>
      <c r="OW19" s="9"/>
      <c r="OX19" s="9"/>
      <c r="OY19" s="9">
        <v>1</v>
      </c>
      <c r="OZ19" s="9"/>
      <c r="PA19" s="9"/>
      <c r="PB19" s="9">
        <v>1</v>
      </c>
      <c r="PC19" s="9"/>
      <c r="PD19" s="9"/>
      <c r="PE19" s="9">
        <v>1</v>
      </c>
      <c r="PF19" s="9"/>
      <c r="PG19" s="9"/>
      <c r="PH19" s="9">
        <v>1</v>
      </c>
      <c r="PI19" s="9"/>
      <c r="PJ19" s="9"/>
      <c r="PK19" s="9">
        <v>1</v>
      </c>
      <c r="PL19" s="9"/>
      <c r="PM19" s="9"/>
      <c r="PN19" s="9">
        <v>1</v>
      </c>
      <c r="PO19" s="9"/>
      <c r="PP19" s="9"/>
      <c r="PQ19" s="9">
        <v>1</v>
      </c>
      <c r="PR19" s="9"/>
      <c r="PS19" s="9"/>
      <c r="PT19" s="9">
        <v>1</v>
      </c>
      <c r="PU19" s="9"/>
      <c r="PV19" s="9"/>
      <c r="PW19" s="9">
        <v>1</v>
      </c>
      <c r="PX19" s="9"/>
      <c r="PY19" s="9"/>
      <c r="PZ19" s="9">
        <v>1</v>
      </c>
      <c r="QA19" s="9"/>
      <c r="QB19" s="9"/>
      <c r="QC19" s="9">
        <v>1</v>
      </c>
      <c r="QD19" s="9"/>
      <c r="QE19" s="9"/>
      <c r="QF19" s="9">
        <v>1</v>
      </c>
      <c r="QG19" s="9"/>
      <c r="QH19" s="9"/>
      <c r="QI19" s="9">
        <v>1</v>
      </c>
      <c r="QJ19" s="9"/>
      <c r="QK19" s="9"/>
      <c r="QL19" s="9">
        <v>1</v>
      </c>
      <c r="QM19" s="9"/>
      <c r="QN19" s="9"/>
      <c r="QO19" s="9">
        <v>1</v>
      </c>
      <c r="QP19" s="9"/>
      <c r="QQ19" s="9"/>
      <c r="QR19" s="9">
        <v>1</v>
      </c>
      <c r="QS19" s="9"/>
      <c r="QT19" s="9"/>
      <c r="QU19" s="9">
        <v>1</v>
      </c>
      <c r="QV19" s="9"/>
      <c r="QW19" s="9"/>
      <c r="QX19" s="9">
        <v>1</v>
      </c>
      <c r="QY19" s="9"/>
      <c r="QZ19" s="9"/>
      <c r="RA19" s="9">
        <v>1</v>
      </c>
      <c r="RB19" s="9"/>
      <c r="RC19" s="9"/>
      <c r="RD19" s="9">
        <v>1</v>
      </c>
      <c r="RE19" s="9"/>
      <c r="RF19" s="9"/>
      <c r="RG19" s="9">
        <v>1</v>
      </c>
      <c r="RH19" s="9"/>
      <c r="RI19" s="9"/>
      <c r="RJ19" s="9">
        <v>1</v>
      </c>
      <c r="RK19" s="9"/>
      <c r="RL19" s="9"/>
      <c r="RM19" s="9">
        <v>1</v>
      </c>
      <c r="RN19" s="9"/>
      <c r="RO19" s="9"/>
      <c r="RP19" s="9">
        <v>1</v>
      </c>
      <c r="RQ19" s="9"/>
      <c r="RR19" s="9"/>
      <c r="RS19" s="9">
        <v>1</v>
      </c>
      <c r="RT19" s="9"/>
      <c r="RU19" s="9"/>
      <c r="RV19" s="9">
        <v>1</v>
      </c>
      <c r="RW19" s="9"/>
      <c r="RX19" s="9"/>
      <c r="RY19" s="9">
        <v>1</v>
      </c>
      <c r="RZ19" s="9"/>
      <c r="SA19" s="9"/>
      <c r="SB19" s="9">
        <v>1</v>
      </c>
      <c r="SC19" s="9"/>
      <c r="SD19" s="9"/>
      <c r="SE19" s="9">
        <v>1</v>
      </c>
      <c r="SF19" s="9"/>
      <c r="SG19" s="9"/>
      <c r="SH19" s="9">
        <v>1</v>
      </c>
      <c r="SI19" s="9"/>
      <c r="SJ19" s="9"/>
      <c r="SK19" s="9">
        <v>1</v>
      </c>
      <c r="SL19" s="9"/>
      <c r="SM19" s="9"/>
      <c r="SN19" s="9">
        <v>1</v>
      </c>
      <c r="SO19" s="9"/>
      <c r="SP19" s="9"/>
      <c r="SQ19" s="9">
        <v>1</v>
      </c>
      <c r="SR19" s="9"/>
      <c r="SS19" s="9"/>
      <c r="ST19" s="9">
        <v>1</v>
      </c>
      <c r="SU19" s="9"/>
      <c r="SV19" s="9"/>
      <c r="SW19" s="9">
        <v>1</v>
      </c>
      <c r="SX19" s="9"/>
      <c r="SY19" s="9"/>
      <c r="SZ19" s="9">
        <v>1</v>
      </c>
      <c r="TA19" s="9"/>
      <c r="TB19" s="9"/>
      <c r="TC19" s="9">
        <v>1</v>
      </c>
      <c r="TD19" s="9"/>
      <c r="TE19" s="9"/>
      <c r="TF19" s="9">
        <v>1</v>
      </c>
      <c r="TG19" s="9"/>
      <c r="TH19" s="9"/>
      <c r="TI19" s="9">
        <v>1</v>
      </c>
      <c r="TJ19" s="9"/>
      <c r="TK19" s="9"/>
      <c r="TL19" s="9">
        <v>1</v>
      </c>
      <c r="TM19" s="9"/>
      <c r="TN19" s="9"/>
      <c r="TO19" s="9">
        <v>1</v>
      </c>
      <c r="TP19" s="9"/>
    </row>
    <row r="20" spans="1:536" ht="15.75" x14ac:dyDescent="0.25">
      <c r="A20" s="13">
        <v>7</v>
      </c>
      <c r="B20" s="14" t="s">
        <v>853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  <c r="NK20" s="9"/>
      <c r="NL20" s="9">
        <v>1</v>
      </c>
      <c r="NM20" s="9"/>
      <c r="NN20" s="9"/>
      <c r="NO20" s="9">
        <v>1</v>
      </c>
      <c r="NP20" s="9"/>
      <c r="NQ20" s="9"/>
      <c r="NR20" s="9">
        <v>1</v>
      </c>
      <c r="NS20" s="9"/>
      <c r="NT20" s="9"/>
      <c r="NU20" s="9">
        <v>1</v>
      </c>
      <c r="NV20" s="9"/>
      <c r="NW20" s="9"/>
      <c r="NX20" s="9">
        <v>1</v>
      </c>
      <c r="NY20" s="9"/>
      <c r="NZ20" s="9"/>
      <c r="OA20" s="9">
        <v>1</v>
      </c>
      <c r="OB20" s="9"/>
      <c r="OC20" s="9"/>
      <c r="OD20" s="9">
        <v>1</v>
      </c>
      <c r="OE20" s="9"/>
      <c r="OF20" s="9"/>
      <c r="OG20" s="9">
        <v>1</v>
      </c>
      <c r="OH20" s="9"/>
      <c r="OI20" s="9"/>
      <c r="OJ20" s="9">
        <v>1</v>
      </c>
      <c r="OK20" s="9"/>
      <c r="OL20" s="9"/>
      <c r="OM20" s="9">
        <v>1</v>
      </c>
      <c r="ON20" s="9"/>
      <c r="OO20" s="9"/>
      <c r="OP20" s="9">
        <v>1</v>
      </c>
      <c r="OQ20" s="9"/>
      <c r="OR20" s="9"/>
      <c r="OS20" s="9">
        <v>1</v>
      </c>
      <c r="OT20" s="9"/>
      <c r="OU20" s="9"/>
      <c r="OV20" s="9">
        <v>1</v>
      </c>
      <c r="OW20" s="9"/>
      <c r="OX20" s="9"/>
      <c r="OY20" s="9">
        <v>1</v>
      </c>
      <c r="OZ20" s="9"/>
      <c r="PA20" s="9"/>
      <c r="PB20" s="9">
        <v>1</v>
      </c>
      <c r="PC20" s="9"/>
      <c r="PD20" s="9"/>
      <c r="PE20" s="9">
        <v>1</v>
      </c>
      <c r="PF20" s="9"/>
      <c r="PG20" s="9"/>
      <c r="PH20" s="9">
        <v>1</v>
      </c>
      <c r="PI20" s="9"/>
      <c r="PJ20" s="9"/>
      <c r="PK20" s="9">
        <v>1</v>
      </c>
      <c r="PL20" s="9"/>
      <c r="PM20" s="9"/>
      <c r="PN20" s="9">
        <v>1</v>
      </c>
      <c r="PO20" s="9"/>
      <c r="PP20" s="9"/>
      <c r="PQ20" s="9">
        <v>1</v>
      </c>
      <c r="PR20" s="9"/>
      <c r="PS20" s="9"/>
      <c r="PT20" s="9">
        <v>1</v>
      </c>
      <c r="PU20" s="9"/>
      <c r="PV20" s="9"/>
      <c r="PW20" s="9">
        <v>1</v>
      </c>
      <c r="PX20" s="9"/>
      <c r="PY20" s="9"/>
      <c r="PZ20" s="9">
        <v>1</v>
      </c>
      <c r="QA20" s="9"/>
      <c r="QB20" s="9"/>
      <c r="QC20" s="9">
        <v>1</v>
      </c>
      <c r="QD20" s="9"/>
      <c r="QE20" s="9"/>
      <c r="QF20" s="9">
        <v>1</v>
      </c>
      <c r="QG20" s="9"/>
      <c r="QH20" s="9"/>
      <c r="QI20" s="9">
        <v>1</v>
      </c>
      <c r="QJ20" s="9"/>
      <c r="QK20" s="9"/>
      <c r="QL20" s="9">
        <v>1</v>
      </c>
      <c r="QM20" s="9"/>
      <c r="QN20" s="9"/>
      <c r="QO20" s="9">
        <v>1</v>
      </c>
      <c r="QP20" s="9"/>
      <c r="QQ20" s="9"/>
      <c r="QR20" s="9">
        <v>1</v>
      </c>
      <c r="QS20" s="9"/>
      <c r="QT20" s="9"/>
      <c r="QU20" s="9">
        <v>1</v>
      </c>
      <c r="QV20" s="9"/>
      <c r="QW20" s="9"/>
      <c r="QX20" s="9">
        <v>1</v>
      </c>
      <c r="QY20" s="9"/>
      <c r="QZ20" s="9"/>
      <c r="RA20" s="9">
        <v>1</v>
      </c>
      <c r="RB20" s="9"/>
      <c r="RC20" s="9"/>
      <c r="RD20" s="9">
        <v>1</v>
      </c>
      <c r="RE20" s="9"/>
      <c r="RF20" s="9"/>
      <c r="RG20" s="9">
        <v>1</v>
      </c>
      <c r="RH20" s="9"/>
      <c r="RI20" s="9"/>
      <c r="RJ20" s="9">
        <v>1</v>
      </c>
      <c r="RK20" s="9"/>
      <c r="RL20" s="9"/>
      <c r="RM20" s="9">
        <v>1</v>
      </c>
      <c r="RN20" s="9"/>
      <c r="RO20" s="9"/>
      <c r="RP20" s="9">
        <v>1</v>
      </c>
      <c r="RQ20" s="9"/>
      <c r="RR20" s="9"/>
      <c r="RS20" s="9">
        <v>1</v>
      </c>
      <c r="RT20" s="9"/>
      <c r="RU20" s="9"/>
      <c r="RV20" s="9">
        <v>1</v>
      </c>
      <c r="RW20" s="9"/>
      <c r="RX20" s="9"/>
      <c r="RY20" s="9">
        <v>1</v>
      </c>
      <c r="RZ20" s="9"/>
      <c r="SA20" s="9"/>
      <c r="SB20" s="9">
        <v>1</v>
      </c>
      <c r="SC20" s="9"/>
      <c r="SD20" s="9"/>
      <c r="SE20" s="9">
        <v>1</v>
      </c>
      <c r="SF20" s="9"/>
      <c r="SG20" s="9"/>
      <c r="SH20" s="9">
        <v>1</v>
      </c>
      <c r="SI20" s="9"/>
      <c r="SJ20" s="9"/>
      <c r="SK20" s="9">
        <v>1</v>
      </c>
      <c r="SL20" s="9"/>
      <c r="SM20" s="9"/>
      <c r="SN20" s="9">
        <v>1</v>
      </c>
      <c r="SO20" s="9"/>
      <c r="SP20" s="9"/>
      <c r="SQ20" s="9">
        <v>1</v>
      </c>
      <c r="SR20" s="9"/>
      <c r="SS20" s="9"/>
      <c r="ST20" s="9">
        <v>1</v>
      </c>
      <c r="SU20" s="9"/>
      <c r="SV20" s="9"/>
      <c r="SW20" s="9">
        <v>1</v>
      </c>
      <c r="SX20" s="9"/>
      <c r="SY20" s="9"/>
      <c r="SZ20" s="9">
        <v>1</v>
      </c>
      <c r="TA20" s="9"/>
      <c r="TB20" s="9"/>
      <c r="TC20" s="9">
        <v>1</v>
      </c>
      <c r="TD20" s="9"/>
      <c r="TE20" s="9"/>
      <c r="TF20" s="9">
        <v>1</v>
      </c>
      <c r="TG20" s="9"/>
      <c r="TH20" s="9"/>
      <c r="TI20" s="9">
        <v>1</v>
      </c>
      <c r="TJ20" s="9"/>
      <c r="TK20" s="9"/>
      <c r="TL20" s="9">
        <v>1</v>
      </c>
      <c r="TM20" s="9"/>
      <c r="TN20" s="9"/>
      <c r="TO20" s="9">
        <v>1</v>
      </c>
      <c r="TP20" s="9"/>
    </row>
    <row r="21" spans="1:536" ht="15.75" customHeight="1" x14ac:dyDescent="0.25">
      <c r="A21" s="16">
        <v>8</v>
      </c>
      <c r="B21" s="6" t="s">
        <v>853</v>
      </c>
      <c r="C21" s="16"/>
      <c r="D21" s="16"/>
      <c r="E21" s="16">
        <v>1</v>
      </c>
      <c r="F21" s="16"/>
      <c r="G21" s="16"/>
      <c r="H21" s="16">
        <v>1</v>
      </c>
      <c r="I21" s="16"/>
      <c r="J21" s="16"/>
      <c r="K21" s="16">
        <v>1</v>
      </c>
      <c r="L21" s="16"/>
      <c r="M21" s="16"/>
      <c r="N21" s="16">
        <v>1</v>
      </c>
      <c r="O21" s="16"/>
      <c r="P21" s="16"/>
      <c r="Q21" s="16">
        <v>1</v>
      </c>
      <c r="R21" s="16"/>
      <c r="S21" s="16"/>
      <c r="T21" s="16">
        <v>1</v>
      </c>
      <c r="U21" s="16"/>
      <c r="V21" s="16"/>
      <c r="W21" s="16">
        <v>1</v>
      </c>
      <c r="X21" s="16"/>
      <c r="Y21" s="16"/>
      <c r="Z21" s="16">
        <v>1</v>
      </c>
      <c r="AA21" s="16"/>
      <c r="AB21" s="16"/>
      <c r="AC21" s="16">
        <v>1</v>
      </c>
      <c r="AD21" s="16"/>
      <c r="AE21" s="16"/>
      <c r="AF21" s="16">
        <v>1</v>
      </c>
      <c r="AG21" s="16"/>
      <c r="AH21" s="16"/>
      <c r="AI21" s="16">
        <v>1</v>
      </c>
      <c r="AJ21" s="16"/>
      <c r="AK21" s="16"/>
      <c r="AL21" s="16">
        <v>1</v>
      </c>
      <c r="AM21" s="16"/>
      <c r="AN21" s="16"/>
      <c r="AO21" s="16">
        <v>1</v>
      </c>
      <c r="AP21" s="16"/>
      <c r="AQ21" s="16"/>
      <c r="AR21" s="16">
        <v>1</v>
      </c>
      <c r="AS21" s="16"/>
      <c r="AT21" s="16"/>
      <c r="AU21" s="16">
        <v>1</v>
      </c>
      <c r="AV21" s="16"/>
      <c r="AW21" s="16"/>
      <c r="AX21" s="16">
        <v>1</v>
      </c>
      <c r="AY21" s="16"/>
      <c r="AZ21" s="16"/>
      <c r="BA21" s="16">
        <v>1</v>
      </c>
      <c r="BB21" s="16"/>
      <c r="BC21" s="16"/>
      <c r="BD21" s="16">
        <v>1</v>
      </c>
      <c r="BE21" s="16"/>
      <c r="BF21" s="16"/>
      <c r="BG21" s="16">
        <v>1</v>
      </c>
      <c r="BH21" s="16"/>
      <c r="BI21" s="16"/>
      <c r="BJ21" s="16">
        <v>1</v>
      </c>
      <c r="BK21" s="16"/>
      <c r="BL21" s="16"/>
      <c r="BM21" s="16">
        <v>1</v>
      </c>
      <c r="BN21" s="16"/>
      <c r="BO21" s="16"/>
      <c r="BP21" s="16">
        <v>1</v>
      </c>
      <c r="BQ21" s="16"/>
      <c r="BR21" s="16"/>
      <c r="BS21" s="16">
        <v>1</v>
      </c>
      <c r="BT21" s="16"/>
      <c r="BU21" s="16"/>
      <c r="BV21" s="16">
        <v>1</v>
      </c>
      <c r="BW21" s="16"/>
      <c r="BX21" s="16"/>
      <c r="BY21" s="16">
        <v>1</v>
      </c>
      <c r="BZ21" s="16"/>
      <c r="CA21" s="16"/>
      <c r="CB21" s="16">
        <v>1</v>
      </c>
      <c r="CC21" s="16"/>
      <c r="CD21" s="16"/>
      <c r="CE21" s="16">
        <v>1</v>
      </c>
      <c r="CF21" s="16"/>
      <c r="CG21" s="16"/>
      <c r="CH21" s="16">
        <v>1</v>
      </c>
      <c r="CI21" s="16"/>
      <c r="CJ21" s="16"/>
      <c r="CK21" s="16">
        <v>1</v>
      </c>
      <c r="CL21" s="16"/>
      <c r="CM21" s="16"/>
      <c r="CN21" s="16">
        <v>1</v>
      </c>
      <c r="CO21" s="16"/>
      <c r="CP21" s="16"/>
      <c r="CQ21" s="16">
        <v>1</v>
      </c>
      <c r="CR21" s="16"/>
      <c r="CS21" s="16"/>
      <c r="CT21" s="16">
        <v>1</v>
      </c>
      <c r="CU21" s="16"/>
      <c r="CV21" s="16"/>
      <c r="CW21" s="16">
        <v>1</v>
      </c>
      <c r="CX21" s="16"/>
      <c r="CY21" s="16"/>
      <c r="CZ21" s="16">
        <v>1</v>
      </c>
      <c r="DA21" s="16"/>
      <c r="DB21" s="16"/>
      <c r="DC21" s="16">
        <v>1</v>
      </c>
      <c r="DD21" s="16"/>
      <c r="DE21" s="16"/>
      <c r="DF21" s="16">
        <v>1</v>
      </c>
      <c r="DG21" s="16"/>
      <c r="DH21" s="16"/>
      <c r="DI21" s="16">
        <v>1</v>
      </c>
      <c r="DJ21" s="16"/>
      <c r="DK21" s="16"/>
      <c r="DL21" s="16">
        <v>1</v>
      </c>
      <c r="DM21" s="16"/>
      <c r="DN21" s="16"/>
      <c r="DO21" s="16">
        <v>1</v>
      </c>
      <c r="DP21" s="16"/>
      <c r="DQ21" s="16"/>
      <c r="DR21" s="16">
        <v>1</v>
      </c>
      <c r="DS21" s="16"/>
      <c r="DT21" s="16"/>
      <c r="DU21" s="16">
        <v>1</v>
      </c>
      <c r="DV21" s="16"/>
      <c r="DW21" s="16"/>
      <c r="DX21" s="16">
        <v>1</v>
      </c>
      <c r="DY21" s="16"/>
      <c r="DZ21" s="16"/>
      <c r="EA21" s="16">
        <v>1</v>
      </c>
      <c r="EB21" s="16"/>
      <c r="EC21" s="16"/>
      <c r="ED21" s="16">
        <v>1</v>
      </c>
      <c r="EE21" s="16"/>
      <c r="EF21" s="16"/>
      <c r="EG21" s="16">
        <v>1</v>
      </c>
      <c r="EH21" s="16"/>
      <c r="EI21" s="16"/>
      <c r="EJ21" s="16">
        <v>1</v>
      </c>
      <c r="EK21" s="16"/>
      <c r="EL21" s="16"/>
      <c r="EM21" s="16">
        <v>1</v>
      </c>
      <c r="EN21" s="16"/>
      <c r="EO21" s="16"/>
      <c r="EP21" s="16">
        <v>1</v>
      </c>
      <c r="EQ21" s="16"/>
      <c r="ER21" s="16"/>
      <c r="ES21" s="16">
        <v>1</v>
      </c>
      <c r="ET21" s="16"/>
      <c r="EU21" s="16"/>
      <c r="EV21" s="16">
        <v>1</v>
      </c>
      <c r="EW21" s="16"/>
      <c r="EX21" s="16"/>
      <c r="EY21" s="16">
        <v>1</v>
      </c>
      <c r="EZ21" s="16"/>
      <c r="FA21" s="16"/>
      <c r="FB21" s="16">
        <v>1</v>
      </c>
      <c r="FC21" s="16"/>
      <c r="FD21" s="16"/>
      <c r="FE21" s="16">
        <v>1</v>
      </c>
      <c r="FF21" s="16"/>
      <c r="FG21" s="16"/>
      <c r="FH21" s="16">
        <v>1</v>
      </c>
      <c r="FI21" s="16"/>
      <c r="FJ21" s="16"/>
      <c r="FK21" s="16">
        <v>1</v>
      </c>
      <c r="FL21" s="16"/>
      <c r="FM21" s="16"/>
      <c r="FN21" s="16">
        <v>1</v>
      </c>
      <c r="FO21" s="16"/>
      <c r="FP21" s="16"/>
      <c r="FQ21" s="16">
        <v>1</v>
      </c>
      <c r="FR21" s="16"/>
      <c r="FS21" s="16"/>
      <c r="FT21" s="16">
        <v>1</v>
      </c>
      <c r="FU21" s="16"/>
      <c r="FV21" s="16"/>
      <c r="FW21" s="16">
        <v>1</v>
      </c>
      <c r="FX21" s="16"/>
      <c r="FY21" s="16"/>
      <c r="FZ21" s="16">
        <v>1</v>
      </c>
      <c r="GA21" s="16"/>
      <c r="GB21" s="16"/>
      <c r="GC21" s="16">
        <v>1</v>
      </c>
      <c r="GD21" s="16"/>
      <c r="GE21" s="16"/>
      <c r="GF21" s="16">
        <v>1</v>
      </c>
      <c r="GG21" s="16"/>
      <c r="GH21" s="16"/>
      <c r="GI21" s="16">
        <v>1</v>
      </c>
      <c r="GJ21" s="16"/>
      <c r="GK21" s="16"/>
      <c r="GL21" s="16">
        <v>1</v>
      </c>
      <c r="GM21" s="16"/>
      <c r="GN21" s="16"/>
      <c r="GO21" s="16">
        <v>1</v>
      </c>
      <c r="GP21" s="16"/>
      <c r="GQ21" s="16"/>
      <c r="GR21" s="16">
        <v>1</v>
      </c>
      <c r="GS21" s="16"/>
      <c r="GT21" s="16"/>
      <c r="GU21" s="16">
        <v>1</v>
      </c>
      <c r="GV21" s="16"/>
      <c r="GW21" s="16"/>
      <c r="GX21" s="16">
        <v>1</v>
      </c>
      <c r="GY21" s="16"/>
      <c r="GZ21" s="16"/>
      <c r="HA21" s="16">
        <v>1</v>
      </c>
      <c r="HB21" s="16"/>
      <c r="HC21" s="16"/>
      <c r="HD21" s="16">
        <v>1</v>
      </c>
      <c r="HE21" s="16"/>
      <c r="HF21" s="16"/>
      <c r="HG21" s="16">
        <v>1</v>
      </c>
      <c r="HH21" s="16"/>
      <c r="HI21" s="16"/>
      <c r="HJ21" s="16">
        <v>1</v>
      </c>
      <c r="HK21" s="16"/>
      <c r="HL21" s="16"/>
      <c r="HM21" s="16">
        <v>1</v>
      </c>
      <c r="HN21" s="16"/>
      <c r="HO21" s="16"/>
      <c r="HP21" s="16">
        <v>1</v>
      </c>
      <c r="HQ21" s="16"/>
      <c r="HR21" s="16"/>
      <c r="HS21" s="16">
        <v>1</v>
      </c>
      <c r="HT21" s="16"/>
      <c r="HU21" s="16"/>
      <c r="HV21" s="16">
        <v>1</v>
      </c>
      <c r="HW21" s="16"/>
      <c r="HX21" s="16"/>
      <c r="HY21" s="16">
        <v>1</v>
      </c>
      <c r="HZ21" s="16"/>
      <c r="IA21" s="16"/>
      <c r="IB21" s="16">
        <v>1</v>
      </c>
      <c r="IC21" s="16"/>
      <c r="ID21" s="16"/>
      <c r="IE21" s="16">
        <v>1</v>
      </c>
      <c r="IF21" s="16"/>
      <c r="IG21" s="16"/>
      <c r="IH21" s="16">
        <v>1</v>
      </c>
      <c r="II21" s="16"/>
      <c r="IJ21" s="16"/>
      <c r="IK21" s="16">
        <v>1</v>
      </c>
      <c r="IL21" s="16"/>
      <c r="IM21" s="16"/>
      <c r="IN21" s="16">
        <v>1</v>
      </c>
      <c r="IO21" s="16"/>
      <c r="IP21" s="16"/>
      <c r="IQ21" s="16">
        <v>1</v>
      </c>
      <c r="IR21" s="16"/>
      <c r="IS21" s="16"/>
      <c r="IT21" s="16">
        <v>1</v>
      </c>
      <c r="IU21" s="16"/>
      <c r="IV21" s="16"/>
      <c r="IW21" s="16">
        <v>1</v>
      </c>
      <c r="IX21" s="16"/>
      <c r="IY21" s="16"/>
      <c r="IZ21" s="16">
        <v>1</v>
      </c>
      <c r="JA21" s="16"/>
      <c r="JB21" s="16"/>
      <c r="JC21" s="16">
        <v>1</v>
      </c>
      <c r="JD21" s="16"/>
      <c r="JE21" s="16"/>
      <c r="JF21" s="16">
        <v>1</v>
      </c>
      <c r="JG21" s="16"/>
      <c r="JH21" s="16"/>
      <c r="JI21" s="16">
        <v>1</v>
      </c>
      <c r="JJ21" s="16"/>
      <c r="JK21" s="16"/>
      <c r="JL21" s="16">
        <v>1</v>
      </c>
      <c r="JM21" s="16"/>
      <c r="JN21" s="16"/>
      <c r="JO21" s="16">
        <v>1</v>
      </c>
      <c r="JP21" s="16"/>
      <c r="JQ21" s="16"/>
      <c r="JR21" s="16">
        <v>1</v>
      </c>
      <c r="JS21" s="16"/>
      <c r="JT21" s="16"/>
      <c r="JU21" s="16">
        <v>1</v>
      </c>
      <c r="JV21" s="16"/>
      <c r="JW21" s="16"/>
      <c r="JX21" s="16">
        <v>1</v>
      </c>
      <c r="JY21" s="16"/>
      <c r="JZ21" s="16"/>
      <c r="KA21" s="16">
        <v>1</v>
      </c>
      <c r="KB21" s="16"/>
      <c r="KC21" s="16"/>
      <c r="KD21" s="16">
        <v>1</v>
      </c>
      <c r="KE21" s="16"/>
      <c r="KF21" s="16"/>
      <c r="KG21" s="16">
        <v>1</v>
      </c>
      <c r="KH21" s="16"/>
      <c r="KI21" s="16"/>
      <c r="KJ21" s="16">
        <v>1</v>
      </c>
      <c r="KK21" s="16"/>
      <c r="KL21" s="16"/>
      <c r="KM21" s="16">
        <v>1</v>
      </c>
      <c r="KN21" s="16"/>
      <c r="KO21" s="16"/>
      <c r="KP21" s="16">
        <v>1</v>
      </c>
      <c r="KQ21" s="16"/>
      <c r="KR21" s="16"/>
      <c r="KS21" s="16">
        <v>1</v>
      </c>
      <c r="KT21" s="16"/>
      <c r="KU21" s="16"/>
      <c r="KV21" s="16">
        <v>1</v>
      </c>
      <c r="KW21" s="16"/>
      <c r="KX21" s="16"/>
      <c r="KY21" s="16">
        <v>1</v>
      </c>
      <c r="KZ21" s="16"/>
      <c r="LA21" s="16"/>
      <c r="LB21" s="16">
        <v>1</v>
      </c>
      <c r="LC21" s="16"/>
      <c r="LD21" s="16"/>
      <c r="LE21" s="16">
        <v>1</v>
      </c>
      <c r="LF21" s="16"/>
      <c r="LG21" s="16"/>
      <c r="LH21" s="16">
        <v>1</v>
      </c>
      <c r="LI21" s="16"/>
      <c r="LJ21" s="16"/>
      <c r="LK21" s="16">
        <v>1</v>
      </c>
      <c r="LL21" s="16"/>
      <c r="LM21" s="16"/>
      <c r="LN21" s="16">
        <v>1</v>
      </c>
      <c r="LO21" s="16"/>
      <c r="LP21" s="16"/>
      <c r="LQ21" s="16">
        <v>1</v>
      </c>
      <c r="LR21" s="16"/>
      <c r="LS21" s="16"/>
      <c r="LT21" s="16">
        <v>1</v>
      </c>
      <c r="LU21" s="16"/>
      <c r="LV21" s="16"/>
      <c r="LW21" s="16">
        <v>1</v>
      </c>
      <c r="LX21" s="16"/>
      <c r="LY21" s="16"/>
      <c r="LZ21" s="16">
        <v>1</v>
      </c>
      <c r="MA21" s="16"/>
      <c r="MB21" s="16"/>
      <c r="MC21" s="16">
        <v>1</v>
      </c>
      <c r="MD21" s="16"/>
      <c r="ME21" s="16"/>
      <c r="MF21" s="16">
        <v>1</v>
      </c>
      <c r="MG21" s="16"/>
      <c r="MH21" s="16"/>
      <c r="MI21" s="16">
        <v>1</v>
      </c>
      <c r="MJ21" s="16"/>
      <c r="MK21" s="16"/>
      <c r="ML21" s="16">
        <v>1</v>
      </c>
      <c r="MM21" s="16"/>
      <c r="MN21" s="16"/>
      <c r="MO21" s="16">
        <v>1</v>
      </c>
      <c r="MP21" s="16"/>
      <c r="MQ21" s="16"/>
      <c r="MR21" s="16">
        <v>1</v>
      </c>
      <c r="MS21" s="16"/>
      <c r="MT21" s="16"/>
      <c r="MU21" s="16">
        <v>1</v>
      </c>
      <c r="MV21" s="16"/>
      <c r="MW21" s="16"/>
      <c r="MX21" s="16">
        <v>1</v>
      </c>
      <c r="MY21" s="16"/>
      <c r="MZ21" s="16"/>
      <c r="NA21" s="16">
        <v>1</v>
      </c>
      <c r="NB21" s="16"/>
      <c r="NC21" s="16"/>
      <c r="ND21" s="16">
        <v>1</v>
      </c>
      <c r="NE21" s="16"/>
      <c r="NF21" s="16"/>
      <c r="NG21" s="16">
        <v>1</v>
      </c>
      <c r="NH21" s="16"/>
      <c r="NI21" s="16"/>
      <c r="NJ21" s="16">
        <v>1</v>
      </c>
      <c r="NK21" s="16"/>
      <c r="NL21" s="16"/>
      <c r="NM21" s="16">
        <v>1</v>
      </c>
      <c r="NN21" s="16"/>
      <c r="NO21" s="16"/>
      <c r="NP21" s="16">
        <v>1</v>
      </c>
      <c r="NQ21" s="16"/>
      <c r="NR21" s="16"/>
      <c r="NS21" s="16">
        <v>1</v>
      </c>
      <c r="NT21" s="16"/>
      <c r="NU21" s="16"/>
      <c r="NV21" s="16">
        <v>1</v>
      </c>
      <c r="NW21" s="16"/>
      <c r="NX21" s="16"/>
      <c r="NY21" s="16">
        <v>1</v>
      </c>
      <c r="NZ21" s="16"/>
      <c r="OA21" s="16"/>
      <c r="OB21" s="16">
        <v>1</v>
      </c>
      <c r="OC21" s="16"/>
      <c r="OD21" s="16"/>
      <c r="OE21" s="16">
        <v>1</v>
      </c>
      <c r="OF21" s="16"/>
      <c r="OG21" s="16"/>
      <c r="OH21" s="16">
        <v>1</v>
      </c>
      <c r="OI21" s="16"/>
      <c r="OJ21" s="16"/>
      <c r="OK21" s="16">
        <v>1</v>
      </c>
      <c r="OL21" s="16"/>
      <c r="OM21" s="16"/>
      <c r="ON21" s="16">
        <v>1</v>
      </c>
      <c r="OO21" s="16"/>
      <c r="OP21" s="16"/>
      <c r="OQ21" s="16">
        <v>1</v>
      </c>
      <c r="OR21" s="16"/>
      <c r="OS21" s="16"/>
      <c r="OT21" s="16">
        <v>1</v>
      </c>
      <c r="OU21" s="16"/>
      <c r="OV21" s="16"/>
      <c r="OW21" s="16">
        <v>1</v>
      </c>
      <c r="OX21" s="16"/>
      <c r="OY21" s="16"/>
      <c r="OZ21" s="16">
        <v>1</v>
      </c>
      <c r="PA21" s="16"/>
      <c r="PB21" s="16"/>
      <c r="PC21" s="16">
        <v>1</v>
      </c>
      <c r="PD21" s="16"/>
      <c r="PE21" s="16"/>
      <c r="PF21" s="16">
        <v>1</v>
      </c>
      <c r="PG21" s="16"/>
      <c r="PH21" s="16"/>
      <c r="PI21" s="16">
        <v>1</v>
      </c>
      <c r="PJ21" s="16"/>
      <c r="PK21" s="16"/>
      <c r="PL21" s="16">
        <v>1</v>
      </c>
      <c r="PM21" s="16"/>
      <c r="PN21" s="16"/>
      <c r="PO21" s="16">
        <v>1</v>
      </c>
      <c r="PP21" s="16"/>
      <c r="PQ21" s="16"/>
      <c r="PR21" s="16">
        <v>1</v>
      </c>
      <c r="PS21" s="16"/>
      <c r="PT21" s="16"/>
      <c r="PU21" s="16">
        <v>1</v>
      </c>
      <c r="PV21" s="16"/>
      <c r="PW21" s="16"/>
      <c r="PX21" s="16">
        <v>1</v>
      </c>
      <c r="PY21" s="16"/>
      <c r="PZ21" s="16"/>
      <c r="QA21" s="16">
        <v>1</v>
      </c>
      <c r="QB21" s="16"/>
      <c r="QC21" s="16"/>
      <c r="QD21" s="16">
        <v>1</v>
      </c>
      <c r="QE21" s="16"/>
      <c r="QF21" s="16"/>
      <c r="QG21" s="16">
        <v>1</v>
      </c>
      <c r="QH21" s="16"/>
      <c r="QI21" s="16"/>
      <c r="QJ21" s="16">
        <v>1</v>
      </c>
      <c r="QK21" s="16"/>
      <c r="QL21" s="16"/>
      <c r="QM21" s="16">
        <v>1</v>
      </c>
      <c r="QN21" s="16"/>
      <c r="QO21" s="16"/>
      <c r="QP21" s="16">
        <v>1</v>
      </c>
      <c r="QQ21" s="16"/>
      <c r="QR21" s="16"/>
      <c r="QS21" s="16">
        <v>1</v>
      </c>
      <c r="QT21" s="16"/>
      <c r="QU21" s="16"/>
      <c r="QV21" s="16">
        <v>1</v>
      </c>
      <c r="QW21" s="16"/>
      <c r="QX21" s="16"/>
      <c r="QY21" s="16">
        <v>1</v>
      </c>
      <c r="QZ21" s="16"/>
      <c r="RA21" s="16"/>
      <c r="RB21" s="16">
        <v>1</v>
      </c>
      <c r="RC21" s="16"/>
      <c r="RD21" s="16"/>
      <c r="RE21" s="16">
        <v>1</v>
      </c>
      <c r="RF21" s="16"/>
      <c r="RG21" s="16"/>
      <c r="RH21" s="16">
        <v>1</v>
      </c>
      <c r="RI21" s="16"/>
      <c r="RJ21" s="16"/>
      <c r="RK21" s="16">
        <v>1</v>
      </c>
      <c r="RL21" s="16"/>
      <c r="RM21" s="16"/>
      <c r="RN21" s="16">
        <v>1</v>
      </c>
      <c r="RO21" s="16"/>
      <c r="RP21" s="16"/>
      <c r="RQ21" s="16">
        <v>1</v>
      </c>
      <c r="RR21" s="16"/>
      <c r="RS21" s="16"/>
      <c r="RT21" s="16">
        <v>1</v>
      </c>
      <c r="RU21" s="16"/>
      <c r="RV21" s="16"/>
      <c r="RW21" s="16">
        <v>1</v>
      </c>
      <c r="RX21" s="16"/>
      <c r="RY21" s="16"/>
      <c r="RZ21" s="16">
        <v>1</v>
      </c>
      <c r="SA21" s="16"/>
      <c r="SB21" s="16"/>
      <c r="SC21" s="16">
        <v>1</v>
      </c>
      <c r="SD21" s="16"/>
      <c r="SE21" s="16"/>
      <c r="SF21" s="16">
        <v>1</v>
      </c>
      <c r="SG21" s="16"/>
      <c r="SH21" s="16"/>
      <c r="SI21" s="16">
        <v>1</v>
      </c>
      <c r="SJ21" s="16"/>
      <c r="SK21" s="16"/>
      <c r="SL21" s="16">
        <v>1</v>
      </c>
      <c r="SM21" s="16"/>
      <c r="SN21" s="16"/>
      <c r="SO21" s="16">
        <v>1</v>
      </c>
      <c r="SP21" s="16"/>
      <c r="SQ21" s="16"/>
      <c r="SR21" s="16">
        <v>1</v>
      </c>
      <c r="SS21" s="16"/>
      <c r="ST21" s="16"/>
      <c r="SU21" s="16">
        <v>1</v>
      </c>
      <c r="SV21" s="16"/>
      <c r="SW21" s="16"/>
      <c r="SX21" s="16">
        <v>1</v>
      </c>
      <c r="SY21" s="16"/>
      <c r="SZ21" s="16"/>
      <c r="TA21" s="16">
        <v>1</v>
      </c>
      <c r="TB21" s="16"/>
      <c r="TC21" s="16"/>
      <c r="TD21" s="16">
        <v>1</v>
      </c>
      <c r="TE21" s="16"/>
      <c r="TF21" s="16"/>
      <c r="TG21" s="16">
        <v>1</v>
      </c>
      <c r="TH21" s="16"/>
      <c r="TI21" s="16"/>
      <c r="TJ21" s="16">
        <v>1</v>
      </c>
      <c r="TK21" s="16"/>
      <c r="TL21" s="16"/>
      <c r="TM21" s="16">
        <v>1</v>
      </c>
      <c r="TN21" s="16"/>
      <c r="TO21" s="16"/>
      <c r="TP21" s="16">
        <v>1</v>
      </c>
    </row>
    <row r="22" spans="1:536" ht="15.75" customHeight="1" x14ac:dyDescent="0.25">
      <c r="A22" s="16">
        <v>9</v>
      </c>
      <c r="B22" s="6" t="s">
        <v>853</v>
      </c>
      <c r="C22" s="16"/>
      <c r="D22" s="16"/>
      <c r="E22" s="16">
        <v>1</v>
      </c>
      <c r="F22" s="16"/>
      <c r="G22" s="16"/>
      <c r="H22" s="16">
        <v>1</v>
      </c>
      <c r="I22" s="16"/>
      <c r="J22" s="16"/>
      <c r="K22" s="16">
        <v>1</v>
      </c>
      <c r="L22" s="16"/>
      <c r="M22" s="16"/>
      <c r="N22" s="16">
        <v>1</v>
      </c>
      <c r="O22" s="16"/>
      <c r="P22" s="16"/>
      <c r="Q22" s="16">
        <v>1</v>
      </c>
      <c r="R22" s="16"/>
      <c r="S22" s="16"/>
      <c r="T22" s="16">
        <v>1</v>
      </c>
      <c r="U22" s="16"/>
      <c r="V22" s="16"/>
      <c r="W22" s="16">
        <v>1</v>
      </c>
      <c r="X22" s="16"/>
      <c r="Y22" s="16"/>
      <c r="Z22" s="16">
        <v>1</v>
      </c>
      <c r="AA22" s="16"/>
      <c r="AB22" s="16"/>
      <c r="AC22" s="16">
        <v>1</v>
      </c>
      <c r="AD22" s="16"/>
      <c r="AE22" s="16"/>
      <c r="AF22" s="16">
        <v>1</v>
      </c>
      <c r="AG22" s="16"/>
      <c r="AH22" s="16"/>
      <c r="AI22" s="16">
        <v>1</v>
      </c>
      <c r="AJ22" s="16"/>
      <c r="AK22" s="16"/>
      <c r="AL22" s="16">
        <v>1</v>
      </c>
      <c r="AM22" s="16"/>
      <c r="AN22" s="16"/>
      <c r="AO22" s="16">
        <v>1</v>
      </c>
      <c r="AP22" s="16"/>
      <c r="AQ22" s="16"/>
      <c r="AR22" s="16">
        <v>1</v>
      </c>
      <c r="AS22" s="16"/>
      <c r="AT22" s="16"/>
      <c r="AU22" s="16">
        <v>1</v>
      </c>
      <c r="AV22" s="16"/>
      <c r="AW22" s="16"/>
      <c r="AX22" s="16">
        <v>1</v>
      </c>
      <c r="AY22" s="16"/>
      <c r="AZ22" s="16"/>
      <c r="BA22" s="16">
        <v>1</v>
      </c>
      <c r="BB22" s="16"/>
      <c r="BC22" s="16"/>
      <c r="BD22" s="16">
        <v>1</v>
      </c>
      <c r="BE22" s="16"/>
      <c r="BF22" s="16"/>
      <c r="BG22" s="16">
        <v>1</v>
      </c>
      <c r="BH22" s="16"/>
      <c r="BI22" s="16"/>
      <c r="BJ22" s="16">
        <v>1</v>
      </c>
      <c r="BK22" s="16"/>
      <c r="BL22" s="16"/>
      <c r="BM22" s="16">
        <v>1</v>
      </c>
      <c r="BN22" s="16"/>
      <c r="BO22" s="16"/>
      <c r="BP22" s="16">
        <v>1</v>
      </c>
      <c r="BQ22" s="16"/>
      <c r="BR22" s="16"/>
      <c r="BS22" s="16">
        <v>1</v>
      </c>
      <c r="BT22" s="16"/>
      <c r="BU22" s="16"/>
      <c r="BV22" s="16">
        <v>1</v>
      </c>
      <c r="BW22" s="16"/>
      <c r="BX22" s="16"/>
      <c r="BY22" s="16">
        <v>1</v>
      </c>
      <c r="BZ22" s="16"/>
      <c r="CA22" s="16"/>
      <c r="CB22" s="16">
        <v>1</v>
      </c>
      <c r="CC22" s="16"/>
      <c r="CD22" s="16"/>
      <c r="CE22" s="16">
        <v>1</v>
      </c>
      <c r="CF22" s="16"/>
      <c r="CG22" s="16"/>
      <c r="CH22" s="16">
        <v>1</v>
      </c>
      <c r="CI22" s="16"/>
      <c r="CJ22" s="16"/>
      <c r="CK22" s="16">
        <v>1</v>
      </c>
      <c r="CL22" s="16"/>
      <c r="CM22" s="16"/>
      <c r="CN22" s="16">
        <v>1</v>
      </c>
      <c r="CO22" s="16"/>
      <c r="CP22" s="16"/>
      <c r="CQ22" s="16">
        <v>1</v>
      </c>
      <c r="CR22" s="16"/>
      <c r="CS22" s="16"/>
      <c r="CT22" s="16">
        <v>1</v>
      </c>
      <c r="CU22" s="16"/>
      <c r="CV22" s="16"/>
      <c r="CW22" s="16">
        <v>1</v>
      </c>
      <c r="CX22" s="16"/>
      <c r="CY22" s="16"/>
      <c r="CZ22" s="16">
        <v>1</v>
      </c>
      <c r="DA22" s="16"/>
      <c r="DB22" s="16"/>
      <c r="DC22" s="16">
        <v>1</v>
      </c>
      <c r="DD22" s="16"/>
      <c r="DE22" s="16"/>
      <c r="DF22" s="16">
        <v>1</v>
      </c>
      <c r="DG22" s="16"/>
      <c r="DH22" s="16"/>
      <c r="DI22" s="16">
        <v>1</v>
      </c>
      <c r="DJ22" s="16"/>
      <c r="DK22" s="16"/>
      <c r="DL22" s="16">
        <v>1</v>
      </c>
      <c r="DM22" s="16"/>
      <c r="DN22" s="16"/>
      <c r="DO22" s="16">
        <v>1</v>
      </c>
      <c r="DP22" s="16"/>
      <c r="DQ22" s="16"/>
      <c r="DR22" s="16">
        <v>1</v>
      </c>
      <c r="DS22" s="16"/>
      <c r="DT22" s="16"/>
      <c r="DU22" s="16">
        <v>1</v>
      </c>
      <c r="DV22" s="16"/>
      <c r="DW22" s="16"/>
      <c r="DX22" s="16">
        <v>1</v>
      </c>
      <c r="DY22" s="16"/>
      <c r="DZ22" s="16"/>
      <c r="EA22" s="16">
        <v>1</v>
      </c>
      <c r="EB22" s="16"/>
      <c r="EC22" s="16"/>
      <c r="ED22" s="16">
        <v>1</v>
      </c>
      <c r="EE22" s="16"/>
      <c r="EF22" s="16"/>
      <c r="EG22" s="16">
        <v>1</v>
      </c>
      <c r="EH22" s="16"/>
      <c r="EI22" s="16"/>
      <c r="EJ22" s="16">
        <v>1</v>
      </c>
      <c r="EK22" s="16"/>
      <c r="EL22" s="16"/>
      <c r="EM22" s="16">
        <v>1</v>
      </c>
      <c r="EN22" s="16"/>
      <c r="EO22" s="16"/>
      <c r="EP22" s="16">
        <v>1</v>
      </c>
      <c r="EQ22" s="16"/>
      <c r="ER22" s="16"/>
      <c r="ES22" s="16">
        <v>1</v>
      </c>
      <c r="ET22" s="16"/>
      <c r="EU22" s="16"/>
      <c r="EV22" s="16">
        <v>1</v>
      </c>
      <c r="EW22" s="16"/>
      <c r="EX22" s="16"/>
      <c r="EY22" s="16">
        <v>1</v>
      </c>
      <c r="EZ22" s="16"/>
      <c r="FA22" s="16"/>
      <c r="FB22" s="16">
        <v>1</v>
      </c>
      <c r="FC22" s="16"/>
      <c r="FD22" s="16"/>
      <c r="FE22" s="16">
        <v>1</v>
      </c>
      <c r="FF22" s="16"/>
      <c r="FG22" s="16"/>
      <c r="FH22" s="16">
        <v>1</v>
      </c>
      <c r="FI22" s="16"/>
      <c r="FJ22" s="16"/>
      <c r="FK22" s="16">
        <v>1</v>
      </c>
      <c r="FL22" s="16"/>
      <c r="FM22" s="16"/>
      <c r="FN22" s="16">
        <v>1</v>
      </c>
      <c r="FO22" s="16"/>
      <c r="FP22" s="16"/>
      <c r="FQ22" s="16">
        <v>1</v>
      </c>
      <c r="FR22" s="16"/>
      <c r="FS22" s="16"/>
      <c r="FT22" s="16">
        <v>1</v>
      </c>
      <c r="FU22" s="16"/>
      <c r="FV22" s="16"/>
      <c r="FW22" s="16">
        <v>1</v>
      </c>
      <c r="FX22" s="16"/>
      <c r="FY22" s="16"/>
      <c r="FZ22" s="16">
        <v>1</v>
      </c>
      <c r="GA22" s="16"/>
      <c r="GB22" s="16"/>
      <c r="GC22" s="16">
        <v>1</v>
      </c>
      <c r="GD22" s="16"/>
      <c r="GE22" s="16"/>
      <c r="GF22" s="16">
        <v>1</v>
      </c>
      <c r="GG22" s="16"/>
      <c r="GH22" s="16"/>
      <c r="GI22" s="16">
        <v>1</v>
      </c>
      <c r="GJ22" s="16"/>
      <c r="GK22" s="16"/>
      <c r="GL22" s="16">
        <v>1</v>
      </c>
      <c r="GM22" s="16"/>
      <c r="GN22" s="16"/>
      <c r="GO22" s="16">
        <v>1</v>
      </c>
      <c r="GP22" s="16"/>
      <c r="GQ22" s="16"/>
      <c r="GR22" s="16">
        <v>1</v>
      </c>
      <c r="GS22" s="16"/>
      <c r="GT22" s="16"/>
      <c r="GU22" s="16">
        <v>1</v>
      </c>
      <c r="GV22" s="16"/>
      <c r="GW22" s="16"/>
      <c r="GX22" s="16">
        <v>1</v>
      </c>
      <c r="GY22" s="16"/>
      <c r="GZ22" s="16"/>
      <c r="HA22" s="16">
        <v>1</v>
      </c>
      <c r="HB22" s="16"/>
      <c r="HC22" s="16"/>
      <c r="HD22" s="16">
        <v>1</v>
      </c>
      <c r="HE22" s="16"/>
      <c r="HF22" s="16"/>
      <c r="HG22" s="16">
        <v>1</v>
      </c>
      <c r="HH22" s="16"/>
      <c r="HI22" s="16"/>
      <c r="HJ22" s="16">
        <v>1</v>
      </c>
      <c r="HK22" s="16"/>
      <c r="HL22" s="16"/>
      <c r="HM22" s="16">
        <v>1</v>
      </c>
      <c r="HN22" s="16"/>
      <c r="HO22" s="16"/>
      <c r="HP22" s="16">
        <v>1</v>
      </c>
      <c r="HQ22" s="16"/>
      <c r="HR22" s="16"/>
      <c r="HS22" s="16">
        <v>1</v>
      </c>
      <c r="HT22" s="16"/>
      <c r="HU22" s="16"/>
      <c r="HV22" s="16">
        <v>1</v>
      </c>
      <c r="HW22" s="16"/>
      <c r="HX22" s="16"/>
      <c r="HY22" s="16">
        <v>1</v>
      </c>
      <c r="HZ22" s="16"/>
      <c r="IA22" s="16"/>
      <c r="IB22" s="16">
        <v>1</v>
      </c>
      <c r="IC22" s="16"/>
      <c r="ID22" s="16"/>
      <c r="IE22" s="16">
        <v>1</v>
      </c>
      <c r="IF22" s="16"/>
      <c r="IG22" s="16"/>
      <c r="IH22" s="16">
        <v>1</v>
      </c>
      <c r="II22" s="16"/>
      <c r="IJ22" s="16"/>
      <c r="IK22" s="16">
        <v>1</v>
      </c>
      <c r="IL22" s="16"/>
      <c r="IM22" s="16"/>
      <c r="IN22" s="16">
        <v>1</v>
      </c>
      <c r="IO22" s="16"/>
      <c r="IP22" s="16"/>
      <c r="IQ22" s="16">
        <v>1</v>
      </c>
      <c r="IR22" s="16"/>
      <c r="IS22" s="16"/>
      <c r="IT22" s="16">
        <v>1</v>
      </c>
      <c r="IU22" s="16"/>
      <c r="IV22" s="16"/>
      <c r="IW22" s="16">
        <v>1</v>
      </c>
      <c r="IX22" s="16"/>
      <c r="IY22" s="16"/>
      <c r="IZ22" s="16">
        <v>1</v>
      </c>
      <c r="JA22" s="16"/>
      <c r="JB22" s="16"/>
      <c r="JC22" s="16">
        <v>1</v>
      </c>
      <c r="JD22" s="16"/>
      <c r="JE22" s="16"/>
      <c r="JF22" s="16">
        <v>1</v>
      </c>
      <c r="JG22" s="16"/>
      <c r="JH22" s="16"/>
      <c r="JI22" s="16">
        <v>1</v>
      </c>
      <c r="JJ22" s="16"/>
      <c r="JK22" s="16"/>
      <c r="JL22" s="16">
        <v>1</v>
      </c>
      <c r="JM22" s="16"/>
      <c r="JN22" s="16"/>
      <c r="JO22" s="16">
        <v>1</v>
      </c>
      <c r="JP22" s="16"/>
      <c r="JQ22" s="16"/>
      <c r="JR22" s="16">
        <v>1</v>
      </c>
      <c r="JS22" s="16"/>
      <c r="JT22" s="16"/>
      <c r="JU22" s="16">
        <v>1</v>
      </c>
      <c r="JV22" s="16"/>
      <c r="JW22" s="16"/>
      <c r="JX22" s="16">
        <v>1</v>
      </c>
      <c r="JY22" s="16"/>
      <c r="JZ22" s="16"/>
      <c r="KA22" s="16">
        <v>1</v>
      </c>
      <c r="KB22" s="16"/>
      <c r="KC22" s="16"/>
      <c r="KD22" s="16">
        <v>1</v>
      </c>
      <c r="KE22" s="16"/>
      <c r="KF22" s="16"/>
      <c r="KG22" s="16">
        <v>1</v>
      </c>
      <c r="KH22" s="16"/>
      <c r="KI22" s="16"/>
      <c r="KJ22" s="16">
        <v>1</v>
      </c>
      <c r="KK22" s="16"/>
      <c r="KL22" s="16"/>
      <c r="KM22" s="16">
        <v>1</v>
      </c>
      <c r="KN22" s="16"/>
      <c r="KO22" s="16"/>
      <c r="KP22" s="16">
        <v>1</v>
      </c>
      <c r="KQ22" s="16"/>
      <c r="KR22" s="16"/>
      <c r="KS22" s="16">
        <v>1</v>
      </c>
      <c r="KT22" s="16"/>
      <c r="KU22" s="16"/>
      <c r="KV22" s="16">
        <v>1</v>
      </c>
      <c r="KW22" s="16"/>
      <c r="KX22" s="16"/>
      <c r="KY22" s="16">
        <v>1</v>
      </c>
      <c r="KZ22" s="16"/>
      <c r="LA22" s="16"/>
      <c r="LB22" s="16">
        <v>1</v>
      </c>
      <c r="LC22" s="16"/>
      <c r="LD22" s="16"/>
      <c r="LE22" s="16">
        <v>1</v>
      </c>
      <c r="LF22" s="16"/>
      <c r="LG22" s="16"/>
      <c r="LH22" s="16">
        <v>1</v>
      </c>
      <c r="LI22" s="16"/>
      <c r="LJ22" s="16"/>
      <c r="LK22" s="16">
        <v>1</v>
      </c>
      <c r="LL22" s="16"/>
      <c r="LM22" s="16"/>
      <c r="LN22" s="16">
        <v>1</v>
      </c>
      <c r="LO22" s="16"/>
      <c r="LP22" s="16"/>
      <c r="LQ22" s="16">
        <v>1</v>
      </c>
      <c r="LR22" s="16"/>
      <c r="LS22" s="16"/>
      <c r="LT22" s="16">
        <v>1</v>
      </c>
      <c r="LU22" s="16"/>
      <c r="LV22" s="16"/>
      <c r="LW22" s="16">
        <v>1</v>
      </c>
      <c r="LX22" s="16"/>
      <c r="LY22" s="16"/>
      <c r="LZ22" s="16">
        <v>1</v>
      </c>
      <c r="MA22" s="16"/>
      <c r="MB22" s="16"/>
      <c r="MC22" s="16">
        <v>1</v>
      </c>
      <c r="MD22" s="16"/>
      <c r="ME22" s="16"/>
      <c r="MF22" s="16">
        <v>1</v>
      </c>
      <c r="MG22" s="16"/>
      <c r="MH22" s="16"/>
      <c r="MI22" s="16">
        <v>1</v>
      </c>
      <c r="MJ22" s="16"/>
      <c r="MK22" s="16"/>
      <c r="ML22" s="16">
        <v>1</v>
      </c>
      <c r="MM22" s="16"/>
      <c r="MN22" s="16"/>
      <c r="MO22" s="16">
        <v>1</v>
      </c>
      <c r="MP22" s="16"/>
      <c r="MQ22" s="16"/>
      <c r="MR22" s="16">
        <v>1</v>
      </c>
      <c r="MS22" s="16"/>
      <c r="MT22" s="16"/>
      <c r="MU22" s="16">
        <v>1</v>
      </c>
      <c r="MV22" s="16"/>
      <c r="MW22" s="16"/>
      <c r="MX22" s="16">
        <v>1</v>
      </c>
      <c r="MY22" s="16"/>
      <c r="MZ22" s="16"/>
      <c r="NA22" s="16">
        <v>1</v>
      </c>
      <c r="NB22" s="16"/>
      <c r="NC22" s="16"/>
      <c r="ND22" s="16">
        <v>1</v>
      </c>
      <c r="NE22" s="16"/>
      <c r="NF22" s="16"/>
      <c r="NG22" s="16">
        <v>1</v>
      </c>
      <c r="NH22" s="16"/>
      <c r="NI22" s="16"/>
      <c r="NJ22" s="16">
        <v>1</v>
      </c>
      <c r="NK22" s="16"/>
      <c r="NL22" s="16"/>
      <c r="NM22" s="16">
        <v>1</v>
      </c>
      <c r="NN22" s="16"/>
      <c r="NO22" s="16"/>
      <c r="NP22" s="16">
        <v>1</v>
      </c>
      <c r="NQ22" s="16"/>
      <c r="NR22" s="16"/>
      <c r="NS22" s="16">
        <v>1</v>
      </c>
      <c r="NT22" s="16"/>
      <c r="NU22" s="16"/>
      <c r="NV22" s="16">
        <v>1</v>
      </c>
      <c r="NW22" s="16"/>
      <c r="NX22" s="16"/>
      <c r="NY22" s="16">
        <v>1</v>
      </c>
      <c r="NZ22" s="16"/>
      <c r="OA22" s="16"/>
      <c r="OB22" s="16">
        <v>1</v>
      </c>
      <c r="OC22" s="16"/>
      <c r="OD22" s="16"/>
      <c r="OE22" s="16">
        <v>1</v>
      </c>
      <c r="OF22" s="16"/>
      <c r="OG22" s="16"/>
      <c r="OH22" s="16">
        <v>1</v>
      </c>
      <c r="OI22" s="16"/>
      <c r="OJ22" s="16"/>
      <c r="OK22" s="16">
        <v>1</v>
      </c>
      <c r="OL22" s="16"/>
      <c r="OM22" s="16"/>
      <c r="ON22" s="16">
        <v>1</v>
      </c>
      <c r="OO22" s="16"/>
      <c r="OP22" s="16"/>
      <c r="OQ22" s="16">
        <v>1</v>
      </c>
      <c r="OR22" s="16"/>
      <c r="OS22" s="16"/>
      <c r="OT22" s="16">
        <v>1</v>
      </c>
      <c r="OU22" s="16"/>
      <c r="OV22" s="16"/>
      <c r="OW22" s="16">
        <v>1</v>
      </c>
      <c r="OX22" s="16"/>
      <c r="OY22" s="16"/>
      <c r="OZ22" s="16">
        <v>1</v>
      </c>
      <c r="PA22" s="16"/>
      <c r="PB22" s="16"/>
      <c r="PC22" s="16">
        <v>1</v>
      </c>
      <c r="PD22" s="16"/>
      <c r="PE22" s="16"/>
      <c r="PF22" s="16">
        <v>1</v>
      </c>
      <c r="PG22" s="16"/>
      <c r="PH22" s="16"/>
      <c r="PI22" s="16">
        <v>1</v>
      </c>
      <c r="PJ22" s="16"/>
      <c r="PK22" s="16"/>
      <c r="PL22" s="16">
        <v>1</v>
      </c>
      <c r="PM22" s="16"/>
      <c r="PN22" s="16"/>
      <c r="PO22" s="16">
        <v>1</v>
      </c>
      <c r="PP22" s="16"/>
      <c r="PQ22" s="16"/>
      <c r="PR22" s="16">
        <v>1</v>
      </c>
      <c r="PS22" s="16"/>
      <c r="PT22" s="16"/>
      <c r="PU22" s="16">
        <v>1</v>
      </c>
      <c r="PV22" s="16"/>
      <c r="PW22" s="16"/>
      <c r="PX22" s="16">
        <v>1</v>
      </c>
      <c r="PY22" s="16"/>
      <c r="PZ22" s="16"/>
      <c r="QA22" s="16">
        <v>1</v>
      </c>
      <c r="QB22" s="16"/>
      <c r="QC22" s="16"/>
      <c r="QD22" s="16">
        <v>1</v>
      </c>
      <c r="QE22" s="16"/>
      <c r="QF22" s="16"/>
      <c r="QG22" s="16">
        <v>1</v>
      </c>
      <c r="QH22" s="16"/>
      <c r="QI22" s="16"/>
      <c r="QJ22" s="16">
        <v>1</v>
      </c>
      <c r="QK22" s="16"/>
      <c r="QL22" s="16"/>
      <c r="QM22" s="16">
        <v>1</v>
      </c>
      <c r="QN22" s="16"/>
      <c r="QO22" s="16"/>
      <c r="QP22" s="16">
        <v>1</v>
      </c>
      <c r="QQ22" s="16"/>
      <c r="QR22" s="16"/>
      <c r="QS22" s="16">
        <v>1</v>
      </c>
      <c r="QT22" s="16"/>
      <c r="QU22" s="16"/>
      <c r="QV22" s="16">
        <v>1</v>
      </c>
      <c r="QW22" s="16"/>
      <c r="QX22" s="16"/>
      <c r="QY22" s="16">
        <v>1</v>
      </c>
      <c r="QZ22" s="16"/>
      <c r="RA22" s="16"/>
      <c r="RB22" s="16">
        <v>1</v>
      </c>
      <c r="RC22" s="16"/>
      <c r="RD22" s="16"/>
      <c r="RE22" s="16">
        <v>1</v>
      </c>
      <c r="RF22" s="16"/>
      <c r="RG22" s="16"/>
      <c r="RH22" s="16">
        <v>1</v>
      </c>
      <c r="RI22" s="16"/>
      <c r="RJ22" s="16"/>
      <c r="RK22" s="16">
        <v>1</v>
      </c>
      <c r="RL22" s="16"/>
      <c r="RM22" s="16"/>
      <c r="RN22" s="16">
        <v>1</v>
      </c>
      <c r="RO22" s="16"/>
      <c r="RP22" s="16"/>
      <c r="RQ22" s="16">
        <v>1</v>
      </c>
      <c r="RR22" s="16"/>
      <c r="RS22" s="16"/>
      <c r="RT22" s="16">
        <v>1</v>
      </c>
      <c r="RU22" s="16"/>
      <c r="RV22" s="16"/>
      <c r="RW22" s="16">
        <v>1</v>
      </c>
      <c r="RX22" s="16"/>
      <c r="RY22" s="16"/>
      <c r="RZ22" s="16">
        <v>1</v>
      </c>
      <c r="SA22" s="16"/>
      <c r="SB22" s="16"/>
      <c r="SC22" s="16">
        <v>1</v>
      </c>
      <c r="SD22" s="16"/>
      <c r="SE22" s="16"/>
      <c r="SF22" s="16">
        <v>1</v>
      </c>
      <c r="SG22" s="16"/>
      <c r="SH22" s="16"/>
      <c r="SI22" s="16">
        <v>1</v>
      </c>
      <c r="SJ22" s="16"/>
      <c r="SK22" s="16"/>
      <c r="SL22" s="16">
        <v>1</v>
      </c>
      <c r="SM22" s="16"/>
      <c r="SN22" s="16"/>
      <c r="SO22" s="16">
        <v>1</v>
      </c>
      <c r="SP22" s="16"/>
      <c r="SQ22" s="16"/>
      <c r="SR22" s="16">
        <v>1</v>
      </c>
      <c r="SS22" s="16"/>
      <c r="ST22" s="16"/>
      <c r="SU22" s="16">
        <v>1</v>
      </c>
      <c r="SV22" s="16"/>
      <c r="SW22" s="16"/>
      <c r="SX22" s="16">
        <v>1</v>
      </c>
      <c r="SY22" s="16"/>
      <c r="SZ22" s="16"/>
      <c r="TA22" s="16">
        <v>1</v>
      </c>
      <c r="TB22" s="16"/>
      <c r="TC22" s="16"/>
      <c r="TD22" s="16">
        <v>1</v>
      </c>
      <c r="TE22" s="16"/>
      <c r="TF22" s="16"/>
      <c r="TG22" s="16">
        <v>1</v>
      </c>
      <c r="TH22" s="16"/>
      <c r="TI22" s="16"/>
      <c r="TJ22" s="16">
        <v>1</v>
      </c>
      <c r="TK22" s="16"/>
      <c r="TL22" s="16"/>
      <c r="TM22" s="16">
        <v>1</v>
      </c>
      <c r="TN22" s="16"/>
      <c r="TO22" s="16"/>
      <c r="TP22" s="16">
        <v>1</v>
      </c>
    </row>
    <row r="23" spans="1:536" ht="15.75" customHeight="1" x14ac:dyDescent="0.25">
      <c r="A23" s="16">
        <v>10</v>
      </c>
      <c r="B23" s="6" t="s">
        <v>853</v>
      </c>
      <c r="C23" s="16"/>
      <c r="D23" s="16"/>
      <c r="E23" s="16">
        <v>1</v>
      </c>
      <c r="F23" s="16"/>
      <c r="G23" s="16"/>
      <c r="H23" s="16">
        <v>1</v>
      </c>
      <c r="I23" s="16"/>
      <c r="J23" s="16"/>
      <c r="K23" s="16">
        <v>1</v>
      </c>
      <c r="L23" s="16"/>
      <c r="M23" s="16"/>
      <c r="N23" s="16">
        <v>1</v>
      </c>
      <c r="O23" s="16"/>
      <c r="P23" s="16"/>
      <c r="Q23" s="16">
        <v>1</v>
      </c>
      <c r="R23" s="16"/>
      <c r="S23" s="16"/>
      <c r="T23" s="16">
        <v>1</v>
      </c>
      <c r="U23" s="16"/>
      <c r="V23" s="16"/>
      <c r="W23" s="16">
        <v>1</v>
      </c>
      <c r="X23" s="16"/>
      <c r="Y23" s="16"/>
      <c r="Z23" s="16">
        <v>1</v>
      </c>
      <c r="AA23" s="16"/>
      <c r="AB23" s="16"/>
      <c r="AC23" s="16">
        <v>1</v>
      </c>
      <c r="AD23" s="16"/>
      <c r="AE23" s="16"/>
      <c r="AF23" s="16">
        <v>1</v>
      </c>
      <c r="AG23" s="16"/>
      <c r="AH23" s="16"/>
      <c r="AI23" s="16">
        <v>1</v>
      </c>
      <c r="AJ23" s="16"/>
      <c r="AK23" s="16"/>
      <c r="AL23" s="16">
        <v>1</v>
      </c>
      <c r="AM23" s="16"/>
      <c r="AN23" s="16"/>
      <c r="AO23" s="16">
        <v>1</v>
      </c>
      <c r="AP23" s="16"/>
      <c r="AQ23" s="16"/>
      <c r="AR23" s="16">
        <v>1</v>
      </c>
      <c r="AS23" s="16"/>
      <c r="AT23" s="16"/>
      <c r="AU23" s="16">
        <v>1</v>
      </c>
      <c r="AV23" s="16"/>
      <c r="AW23" s="16"/>
      <c r="AX23" s="16">
        <v>1</v>
      </c>
      <c r="AY23" s="16"/>
      <c r="AZ23" s="16"/>
      <c r="BA23" s="16">
        <v>1</v>
      </c>
      <c r="BB23" s="16"/>
      <c r="BC23" s="16"/>
      <c r="BD23" s="16">
        <v>1</v>
      </c>
      <c r="BE23" s="16"/>
      <c r="BF23" s="16"/>
      <c r="BG23" s="16">
        <v>1</v>
      </c>
      <c r="BH23" s="16"/>
      <c r="BI23" s="16"/>
      <c r="BJ23" s="16">
        <v>1</v>
      </c>
      <c r="BK23" s="16"/>
      <c r="BL23" s="16"/>
      <c r="BM23" s="16">
        <v>1</v>
      </c>
      <c r="BN23" s="16"/>
      <c r="BO23" s="16"/>
      <c r="BP23" s="16">
        <v>1</v>
      </c>
      <c r="BQ23" s="16"/>
      <c r="BR23" s="16"/>
      <c r="BS23" s="16">
        <v>1</v>
      </c>
      <c r="BT23" s="16"/>
      <c r="BU23" s="16"/>
      <c r="BV23" s="16">
        <v>1</v>
      </c>
      <c r="BW23" s="16"/>
      <c r="BX23" s="16"/>
      <c r="BY23" s="16">
        <v>1</v>
      </c>
      <c r="BZ23" s="16"/>
      <c r="CA23" s="16"/>
      <c r="CB23" s="16">
        <v>1</v>
      </c>
      <c r="CC23" s="16"/>
      <c r="CD23" s="16"/>
      <c r="CE23" s="16">
        <v>1</v>
      </c>
      <c r="CF23" s="16"/>
      <c r="CG23" s="16"/>
      <c r="CH23" s="16">
        <v>1</v>
      </c>
      <c r="CI23" s="16"/>
      <c r="CJ23" s="16"/>
      <c r="CK23" s="16">
        <v>1</v>
      </c>
      <c r="CL23" s="16"/>
      <c r="CM23" s="16"/>
      <c r="CN23" s="16">
        <v>1</v>
      </c>
      <c r="CO23" s="16"/>
      <c r="CP23" s="16"/>
      <c r="CQ23" s="16">
        <v>1</v>
      </c>
      <c r="CR23" s="16"/>
      <c r="CS23" s="16"/>
      <c r="CT23" s="16">
        <v>1</v>
      </c>
      <c r="CU23" s="16"/>
      <c r="CV23" s="16"/>
      <c r="CW23" s="16">
        <v>1</v>
      </c>
      <c r="CX23" s="16"/>
      <c r="CY23" s="16"/>
      <c r="CZ23" s="16">
        <v>1</v>
      </c>
      <c r="DA23" s="16"/>
      <c r="DB23" s="16"/>
      <c r="DC23" s="16">
        <v>1</v>
      </c>
      <c r="DD23" s="16"/>
      <c r="DE23" s="16"/>
      <c r="DF23" s="16">
        <v>1</v>
      </c>
      <c r="DG23" s="16"/>
      <c r="DH23" s="16"/>
      <c r="DI23" s="16">
        <v>1</v>
      </c>
      <c r="DJ23" s="16"/>
      <c r="DK23" s="16"/>
      <c r="DL23" s="16">
        <v>1</v>
      </c>
      <c r="DM23" s="16"/>
      <c r="DN23" s="16"/>
      <c r="DO23" s="16">
        <v>1</v>
      </c>
      <c r="DP23" s="16"/>
      <c r="DQ23" s="16"/>
      <c r="DR23" s="16">
        <v>1</v>
      </c>
      <c r="DS23" s="16"/>
      <c r="DT23" s="16"/>
      <c r="DU23" s="16">
        <v>1</v>
      </c>
      <c r="DV23" s="16"/>
      <c r="DW23" s="16"/>
      <c r="DX23" s="16">
        <v>1</v>
      </c>
      <c r="DY23" s="16"/>
      <c r="DZ23" s="16"/>
      <c r="EA23" s="16">
        <v>1</v>
      </c>
      <c r="EB23" s="16"/>
      <c r="EC23" s="16"/>
      <c r="ED23" s="16">
        <v>1</v>
      </c>
      <c r="EE23" s="16"/>
      <c r="EF23" s="16"/>
      <c r="EG23" s="16">
        <v>1</v>
      </c>
      <c r="EH23" s="16"/>
      <c r="EI23" s="16"/>
      <c r="EJ23" s="16">
        <v>1</v>
      </c>
      <c r="EK23" s="16"/>
      <c r="EL23" s="16"/>
      <c r="EM23" s="16">
        <v>1</v>
      </c>
      <c r="EN23" s="16"/>
      <c r="EO23" s="16"/>
      <c r="EP23" s="16">
        <v>1</v>
      </c>
      <c r="EQ23" s="16"/>
      <c r="ER23" s="16"/>
      <c r="ES23" s="16">
        <v>1</v>
      </c>
      <c r="ET23" s="16"/>
      <c r="EU23" s="16"/>
      <c r="EV23" s="16">
        <v>1</v>
      </c>
      <c r="EW23" s="16"/>
      <c r="EX23" s="16"/>
      <c r="EY23" s="16">
        <v>1</v>
      </c>
      <c r="EZ23" s="16"/>
      <c r="FA23" s="16"/>
      <c r="FB23" s="16">
        <v>1</v>
      </c>
      <c r="FC23" s="16"/>
      <c r="FD23" s="16"/>
      <c r="FE23" s="16">
        <v>1</v>
      </c>
      <c r="FF23" s="16"/>
      <c r="FG23" s="16"/>
      <c r="FH23" s="16">
        <v>1</v>
      </c>
      <c r="FI23" s="16"/>
      <c r="FJ23" s="16"/>
      <c r="FK23" s="16">
        <v>1</v>
      </c>
      <c r="FL23" s="16"/>
      <c r="FM23" s="16"/>
      <c r="FN23" s="16">
        <v>1</v>
      </c>
      <c r="FO23" s="16"/>
      <c r="FP23" s="16"/>
      <c r="FQ23" s="16">
        <v>1</v>
      </c>
      <c r="FR23" s="16"/>
      <c r="FS23" s="16"/>
      <c r="FT23" s="16">
        <v>1</v>
      </c>
      <c r="FU23" s="16"/>
      <c r="FV23" s="16"/>
      <c r="FW23" s="16">
        <v>1</v>
      </c>
      <c r="FX23" s="16"/>
      <c r="FY23" s="16"/>
      <c r="FZ23" s="16">
        <v>1</v>
      </c>
      <c r="GA23" s="16"/>
      <c r="GB23" s="16"/>
      <c r="GC23" s="16">
        <v>1</v>
      </c>
      <c r="GD23" s="16"/>
      <c r="GE23" s="16"/>
      <c r="GF23" s="16">
        <v>1</v>
      </c>
      <c r="GG23" s="16"/>
      <c r="GH23" s="16"/>
      <c r="GI23" s="16">
        <v>1</v>
      </c>
      <c r="GJ23" s="16"/>
      <c r="GK23" s="16"/>
      <c r="GL23" s="16">
        <v>1</v>
      </c>
      <c r="GM23" s="16"/>
      <c r="GN23" s="16"/>
      <c r="GO23" s="16">
        <v>1</v>
      </c>
      <c r="GP23" s="16"/>
      <c r="GQ23" s="16"/>
      <c r="GR23" s="16">
        <v>1</v>
      </c>
      <c r="GS23" s="16"/>
      <c r="GT23" s="16"/>
      <c r="GU23" s="16">
        <v>1</v>
      </c>
      <c r="GV23" s="16"/>
      <c r="GW23" s="16"/>
      <c r="GX23" s="16">
        <v>1</v>
      </c>
      <c r="GY23" s="16"/>
      <c r="GZ23" s="16"/>
      <c r="HA23" s="16">
        <v>1</v>
      </c>
      <c r="HB23" s="16"/>
      <c r="HC23" s="16"/>
      <c r="HD23" s="16">
        <v>1</v>
      </c>
      <c r="HE23" s="16"/>
      <c r="HF23" s="16"/>
      <c r="HG23" s="16">
        <v>1</v>
      </c>
      <c r="HH23" s="16"/>
      <c r="HI23" s="16"/>
      <c r="HJ23" s="16">
        <v>1</v>
      </c>
      <c r="HK23" s="16"/>
      <c r="HL23" s="16"/>
      <c r="HM23" s="16">
        <v>1</v>
      </c>
      <c r="HN23" s="16"/>
      <c r="HO23" s="16"/>
      <c r="HP23" s="16">
        <v>1</v>
      </c>
      <c r="HQ23" s="16"/>
      <c r="HR23" s="16"/>
      <c r="HS23" s="16">
        <v>1</v>
      </c>
      <c r="HT23" s="16"/>
      <c r="HU23" s="16"/>
      <c r="HV23" s="16">
        <v>1</v>
      </c>
      <c r="HW23" s="16"/>
      <c r="HX23" s="16"/>
      <c r="HY23" s="16">
        <v>1</v>
      </c>
      <c r="HZ23" s="16"/>
      <c r="IA23" s="16"/>
      <c r="IB23" s="16">
        <v>1</v>
      </c>
      <c r="IC23" s="16"/>
      <c r="ID23" s="16"/>
      <c r="IE23" s="16">
        <v>1</v>
      </c>
      <c r="IF23" s="16"/>
      <c r="IG23" s="16"/>
      <c r="IH23" s="16">
        <v>1</v>
      </c>
      <c r="II23" s="16"/>
      <c r="IJ23" s="16"/>
      <c r="IK23" s="16">
        <v>1</v>
      </c>
      <c r="IL23" s="16"/>
      <c r="IM23" s="16"/>
      <c r="IN23" s="16">
        <v>1</v>
      </c>
      <c r="IO23" s="16"/>
      <c r="IP23" s="16"/>
      <c r="IQ23" s="16">
        <v>1</v>
      </c>
      <c r="IR23" s="16"/>
      <c r="IS23" s="16"/>
      <c r="IT23" s="16">
        <v>1</v>
      </c>
      <c r="IU23" s="16"/>
      <c r="IV23" s="16"/>
      <c r="IW23" s="16">
        <v>1</v>
      </c>
      <c r="IX23" s="16"/>
      <c r="IY23" s="16"/>
      <c r="IZ23" s="16">
        <v>1</v>
      </c>
      <c r="JA23" s="16"/>
      <c r="JB23" s="16"/>
      <c r="JC23" s="16">
        <v>1</v>
      </c>
      <c r="JD23" s="16"/>
      <c r="JE23" s="16"/>
      <c r="JF23" s="16">
        <v>1</v>
      </c>
      <c r="JG23" s="16"/>
      <c r="JH23" s="16"/>
      <c r="JI23" s="16">
        <v>1</v>
      </c>
      <c r="JJ23" s="16"/>
      <c r="JK23" s="16"/>
      <c r="JL23" s="16">
        <v>1</v>
      </c>
      <c r="JM23" s="16"/>
      <c r="JN23" s="16"/>
      <c r="JO23" s="16">
        <v>1</v>
      </c>
      <c r="JP23" s="16"/>
      <c r="JQ23" s="16"/>
      <c r="JR23" s="16">
        <v>1</v>
      </c>
      <c r="JS23" s="16"/>
      <c r="JT23" s="16"/>
      <c r="JU23" s="16">
        <v>1</v>
      </c>
      <c r="JV23" s="16"/>
      <c r="JW23" s="16"/>
      <c r="JX23" s="16">
        <v>1</v>
      </c>
      <c r="JY23" s="16"/>
      <c r="JZ23" s="16"/>
      <c r="KA23" s="16">
        <v>1</v>
      </c>
      <c r="KB23" s="16"/>
      <c r="KC23" s="16"/>
      <c r="KD23" s="16">
        <v>1</v>
      </c>
      <c r="KE23" s="16"/>
      <c r="KF23" s="16"/>
      <c r="KG23" s="16">
        <v>1</v>
      </c>
      <c r="KH23" s="16"/>
      <c r="KI23" s="16"/>
      <c r="KJ23" s="16">
        <v>1</v>
      </c>
      <c r="KK23" s="16"/>
      <c r="KL23" s="16"/>
      <c r="KM23" s="16">
        <v>1</v>
      </c>
      <c r="KN23" s="16"/>
      <c r="KO23" s="16"/>
      <c r="KP23" s="16">
        <v>1</v>
      </c>
      <c r="KQ23" s="16"/>
      <c r="KR23" s="16"/>
      <c r="KS23" s="16">
        <v>1</v>
      </c>
      <c r="KT23" s="16"/>
      <c r="KU23" s="16"/>
      <c r="KV23" s="16">
        <v>1</v>
      </c>
      <c r="KW23" s="16"/>
      <c r="KX23" s="16"/>
      <c r="KY23" s="16">
        <v>1</v>
      </c>
      <c r="KZ23" s="16"/>
      <c r="LA23" s="16"/>
      <c r="LB23" s="16">
        <v>1</v>
      </c>
      <c r="LC23" s="16"/>
      <c r="LD23" s="16"/>
      <c r="LE23" s="16">
        <v>1</v>
      </c>
      <c r="LF23" s="16"/>
      <c r="LG23" s="16"/>
      <c r="LH23" s="16">
        <v>1</v>
      </c>
      <c r="LI23" s="16"/>
      <c r="LJ23" s="16"/>
      <c r="LK23" s="16">
        <v>1</v>
      </c>
      <c r="LL23" s="16"/>
      <c r="LM23" s="16"/>
      <c r="LN23" s="16">
        <v>1</v>
      </c>
      <c r="LO23" s="16"/>
      <c r="LP23" s="16"/>
      <c r="LQ23" s="16">
        <v>1</v>
      </c>
      <c r="LR23" s="16"/>
      <c r="LS23" s="16"/>
      <c r="LT23" s="16">
        <v>1</v>
      </c>
      <c r="LU23" s="16"/>
      <c r="LV23" s="16"/>
      <c r="LW23" s="16">
        <v>1</v>
      </c>
      <c r="LX23" s="16"/>
      <c r="LY23" s="16"/>
      <c r="LZ23" s="16">
        <v>1</v>
      </c>
      <c r="MA23" s="16"/>
      <c r="MB23" s="16"/>
      <c r="MC23" s="16">
        <v>1</v>
      </c>
      <c r="MD23" s="16"/>
      <c r="ME23" s="16"/>
      <c r="MF23" s="16">
        <v>1</v>
      </c>
      <c r="MG23" s="16"/>
      <c r="MH23" s="16"/>
      <c r="MI23" s="16">
        <v>1</v>
      </c>
      <c r="MJ23" s="16"/>
      <c r="MK23" s="16"/>
      <c r="ML23" s="16">
        <v>1</v>
      </c>
      <c r="MM23" s="16"/>
      <c r="MN23" s="16"/>
      <c r="MO23" s="16">
        <v>1</v>
      </c>
      <c r="MP23" s="16"/>
      <c r="MQ23" s="16"/>
      <c r="MR23" s="16">
        <v>1</v>
      </c>
      <c r="MS23" s="16"/>
      <c r="MT23" s="16"/>
      <c r="MU23" s="16">
        <v>1</v>
      </c>
      <c r="MV23" s="16"/>
      <c r="MW23" s="16"/>
      <c r="MX23" s="16">
        <v>1</v>
      </c>
      <c r="MY23" s="16"/>
      <c r="MZ23" s="16"/>
      <c r="NA23" s="16">
        <v>1</v>
      </c>
      <c r="NB23" s="16"/>
      <c r="NC23" s="16"/>
      <c r="ND23" s="16">
        <v>1</v>
      </c>
      <c r="NE23" s="16"/>
      <c r="NF23" s="16"/>
      <c r="NG23" s="16">
        <v>1</v>
      </c>
      <c r="NH23" s="16"/>
      <c r="NI23" s="16"/>
      <c r="NJ23" s="16">
        <v>1</v>
      </c>
      <c r="NK23" s="16"/>
      <c r="NL23" s="16"/>
      <c r="NM23" s="16">
        <v>1</v>
      </c>
      <c r="NN23" s="16"/>
      <c r="NO23" s="16"/>
      <c r="NP23" s="16">
        <v>1</v>
      </c>
      <c r="NQ23" s="16"/>
      <c r="NR23" s="16"/>
      <c r="NS23" s="16">
        <v>1</v>
      </c>
      <c r="NT23" s="16"/>
      <c r="NU23" s="16"/>
      <c r="NV23" s="16">
        <v>1</v>
      </c>
      <c r="NW23" s="16"/>
      <c r="NX23" s="16"/>
      <c r="NY23" s="16">
        <v>1</v>
      </c>
      <c r="NZ23" s="16"/>
      <c r="OA23" s="16"/>
      <c r="OB23" s="16">
        <v>1</v>
      </c>
      <c r="OC23" s="16"/>
      <c r="OD23" s="16"/>
      <c r="OE23" s="16">
        <v>1</v>
      </c>
      <c r="OF23" s="16"/>
      <c r="OG23" s="16"/>
      <c r="OH23" s="16">
        <v>1</v>
      </c>
      <c r="OI23" s="16"/>
      <c r="OJ23" s="16"/>
      <c r="OK23" s="16">
        <v>1</v>
      </c>
      <c r="OL23" s="16"/>
      <c r="OM23" s="16"/>
      <c r="ON23" s="16">
        <v>1</v>
      </c>
      <c r="OO23" s="16"/>
      <c r="OP23" s="16"/>
      <c r="OQ23" s="16">
        <v>1</v>
      </c>
      <c r="OR23" s="16"/>
      <c r="OS23" s="16"/>
      <c r="OT23" s="16">
        <v>1</v>
      </c>
      <c r="OU23" s="16"/>
      <c r="OV23" s="16"/>
      <c r="OW23" s="16">
        <v>1</v>
      </c>
      <c r="OX23" s="16"/>
      <c r="OY23" s="16"/>
      <c r="OZ23" s="16">
        <v>1</v>
      </c>
      <c r="PA23" s="16"/>
      <c r="PB23" s="16"/>
      <c r="PC23" s="16">
        <v>1</v>
      </c>
      <c r="PD23" s="16"/>
      <c r="PE23" s="16"/>
      <c r="PF23" s="16">
        <v>1</v>
      </c>
      <c r="PG23" s="16"/>
      <c r="PH23" s="16"/>
      <c r="PI23" s="16">
        <v>1</v>
      </c>
      <c r="PJ23" s="16"/>
      <c r="PK23" s="16"/>
      <c r="PL23" s="16">
        <v>1</v>
      </c>
      <c r="PM23" s="16"/>
      <c r="PN23" s="16"/>
      <c r="PO23" s="16">
        <v>1</v>
      </c>
      <c r="PP23" s="16"/>
      <c r="PQ23" s="16"/>
      <c r="PR23" s="16">
        <v>1</v>
      </c>
      <c r="PS23" s="16"/>
      <c r="PT23" s="16"/>
      <c r="PU23" s="16">
        <v>1</v>
      </c>
      <c r="PV23" s="16"/>
      <c r="PW23" s="16"/>
      <c r="PX23" s="16">
        <v>1</v>
      </c>
      <c r="PY23" s="16"/>
      <c r="PZ23" s="16"/>
      <c r="QA23" s="16">
        <v>1</v>
      </c>
      <c r="QB23" s="16"/>
      <c r="QC23" s="16"/>
      <c r="QD23" s="16">
        <v>1</v>
      </c>
      <c r="QE23" s="16"/>
      <c r="QF23" s="16"/>
      <c r="QG23" s="16">
        <v>1</v>
      </c>
      <c r="QH23" s="16"/>
      <c r="QI23" s="16"/>
      <c r="QJ23" s="16">
        <v>1</v>
      </c>
      <c r="QK23" s="16"/>
      <c r="QL23" s="16"/>
      <c r="QM23" s="16">
        <v>1</v>
      </c>
      <c r="QN23" s="16"/>
      <c r="QO23" s="16"/>
      <c r="QP23" s="16">
        <v>1</v>
      </c>
      <c r="QQ23" s="16"/>
      <c r="QR23" s="16"/>
      <c r="QS23" s="16">
        <v>1</v>
      </c>
      <c r="QT23" s="16"/>
      <c r="QU23" s="16"/>
      <c r="QV23" s="16">
        <v>1</v>
      </c>
      <c r="QW23" s="16"/>
      <c r="QX23" s="16"/>
      <c r="QY23" s="16">
        <v>1</v>
      </c>
      <c r="QZ23" s="16"/>
      <c r="RA23" s="16"/>
      <c r="RB23" s="16">
        <v>1</v>
      </c>
      <c r="RC23" s="16"/>
      <c r="RD23" s="16"/>
      <c r="RE23" s="16">
        <v>1</v>
      </c>
      <c r="RF23" s="16"/>
      <c r="RG23" s="16"/>
      <c r="RH23" s="16">
        <v>1</v>
      </c>
      <c r="RI23" s="16"/>
      <c r="RJ23" s="16"/>
      <c r="RK23" s="16">
        <v>1</v>
      </c>
      <c r="RL23" s="16"/>
      <c r="RM23" s="16"/>
      <c r="RN23" s="16">
        <v>1</v>
      </c>
      <c r="RO23" s="16"/>
      <c r="RP23" s="16"/>
      <c r="RQ23" s="16">
        <v>1</v>
      </c>
      <c r="RR23" s="16"/>
      <c r="RS23" s="16"/>
      <c r="RT23" s="16">
        <v>1</v>
      </c>
      <c r="RU23" s="16"/>
      <c r="RV23" s="16"/>
      <c r="RW23" s="16">
        <v>1</v>
      </c>
      <c r="RX23" s="16"/>
      <c r="RY23" s="16"/>
      <c r="RZ23" s="16">
        <v>1</v>
      </c>
      <c r="SA23" s="16"/>
      <c r="SB23" s="16"/>
      <c r="SC23" s="16">
        <v>1</v>
      </c>
      <c r="SD23" s="16"/>
      <c r="SE23" s="16"/>
      <c r="SF23" s="16">
        <v>1</v>
      </c>
      <c r="SG23" s="16"/>
      <c r="SH23" s="16"/>
      <c r="SI23" s="16">
        <v>1</v>
      </c>
      <c r="SJ23" s="16"/>
      <c r="SK23" s="16"/>
      <c r="SL23" s="16">
        <v>1</v>
      </c>
      <c r="SM23" s="16"/>
      <c r="SN23" s="16"/>
      <c r="SO23" s="16">
        <v>1</v>
      </c>
      <c r="SP23" s="16"/>
      <c r="SQ23" s="16"/>
      <c r="SR23" s="16">
        <v>1</v>
      </c>
      <c r="SS23" s="16"/>
      <c r="ST23" s="16"/>
      <c r="SU23" s="16">
        <v>1</v>
      </c>
      <c r="SV23" s="16"/>
      <c r="SW23" s="16"/>
      <c r="SX23" s="16">
        <v>1</v>
      </c>
      <c r="SY23" s="16"/>
      <c r="SZ23" s="16"/>
      <c r="TA23" s="16">
        <v>1</v>
      </c>
      <c r="TB23" s="16"/>
      <c r="TC23" s="16"/>
      <c r="TD23" s="16">
        <v>1</v>
      </c>
      <c r="TE23" s="16"/>
      <c r="TF23" s="16"/>
      <c r="TG23" s="16">
        <v>1</v>
      </c>
      <c r="TH23" s="16"/>
      <c r="TI23" s="16"/>
      <c r="TJ23" s="16">
        <v>1</v>
      </c>
      <c r="TK23" s="16"/>
      <c r="TL23" s="16"/>
      <c r="TM23" s="16">
        <v>1</v>
      </c>
      <c r="TN23" s="16"/>
      <c r="TO23" s="16"/>
      <c r="TP23" s="16">
        <v>1</v>
      </c>
    </row>
    <row r="24" spans="1:536" ht="15.75" customHeight="1" x14ac:dyDescent="0.25">
      <c r="A24" s="16">
        <v>11</v>
      </c>
      <c r="B24" s="6"/>
      <c r="C24" s="16"/>
      <c r="D24" s="16"/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7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7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37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7"/>
      <c r="QZ24" s="6"/>
      <c r="RA24" s="6"/>
      <c r="RB24" s="6"/>
      <c r="RC24" s="6"/>
      <c r="RD24" s="6"/>
      <c r="RE24" s="6"/>
      <c r="RF24" s="6"/>
      <c r="RG24" s="6"/>
      <c r="RH24" s="7"/>
      <c r="RI24" s="6"/>
      <c r="RJ24" s="6"/>
      <c r="RK24" s="7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</row>
    <row r="25" spans="1:536" ht="15.75" customHeight="1" x14ac:dyDescent="0.25">
      <c r="A25" s="16">
        <v>12</v>
      </c>
      <c r="B25" s="6"/>
      <c r="C25" s="16"/>
      <c r="D25" s="16"/>
      <c r="E25" s="1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7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7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37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7"/>
      <c r="QZ25" s="6"/>
      <c r="RA25" s="6"/>
      <c r="RB25" s="6"/>
      <c r="RC25" s="6"/>
      <c r="RD25" s="6"/>
      <c r="RE25" s="6"/>
      <c r="RF25" s="6"/>
      <c r="RG25" s="6"/>
      <c r="RH25" s="7"/>
      <c r="RI25" s="6"/>
      <c r="RJ25" s="6"/>
      <c r="RK25" s="7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</row>
    <row r="26" spans="1:536" ht="15.75" customHeight="1" x14ac:dyDescent="0.25">
      <c r="A26" s="16">
        <v>13</v>
      </c>
      <c r="B26" s="6"/>
      <c r="C26" s="16"/>
      <c r="D26" s="16"/>
      <c r="E26" s="1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7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7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37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7"/>
      <c r="QZ26" s="6"/>
      <c r="RA26" s="6"/>
      <c r="RB26" s="6"/>
      <c r="RC26" s="6"/>
      <c r="RD26" s="6"/>
      <c r="RE26" s="6"/>
      <c r="RF26" s="6"/>
      <c r="RG26" s="6"/>
      <c r="RH26" s="7"/>
      <c r="RI26" s="6"/>
      <c r="RJ26" s="6"/>
      <c r="RK26" s="7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</row>
    <row r="27" spans="1:536" ht="15.75" customHeight="1" x14ac:dyDescent="0.25">
      <c r="A27" s="16">
        <v>14</v>
      </c>
      <c r="B27" s="6"/>
      <c r="C27" s="16"/>
      <c r="D27" s="16"/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7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7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37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7"/>
      <c r="QZ27" s="6"/>
      <c r="RA27" s="6"/>
      <c r="RB27" s="6"/>
      <c r="RC27" s="6"/>
      <c r="RD27" s="6"/>
      <c r="RE27" s="6"/>
      <c r="RF27" s="6"/>
      <c r="RG27" s="6"/>
      <c r="RH27" s="7"/>
      <c r="RI27" s="6"/>
      <c r="RJ27" s="6"/>
      <c r="RK27" s="7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</row>
    <row r="28" spans="1:536" ht="15.75" customHeight="1" x14ac:dyDescent="0.25">
      <c r="A28" s="16">
        <v>15</v>
      </c>
      <c r="B28" s="6"/>
      <c r="C28" s="16"/>
      <c r="D28" s="16"/>
      <c r="E28" s="1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7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7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37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7"/>
      <c r="QZ28" s="6"/>
      <c r="RA28" s="6"/>
      <c r="RB28" s="6"/>
      <c r="RC28" s="6"/>
      <c r="RD28" s="6"/>
      <c r="RE28" s="6"/>
      <c r="RF28" s="6"/>
      <c r="RG28" s="6"/>
      <c r="RH28" s="7"/>
      <c r="RI28" s="6"/>
      <c r="RJ28" s="6"/>
      <c r="RK28" s="7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</row>
    <row r="29" spans="1:536" ht="15.75" customHeight="1" x14ac:dyDescent="0.25">
      <c r="A29" s="16">
        <v>16</v>
      </c>
      <c r="B29" s="6"/>
      <c r="C29" s="16"/>
      <c r="D29" s="16"/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7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7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37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7"/>
      <c r="QZ29" s="6"/>
      <c r="RA29" s="6"/>
      <c r="RB29" s="6"/>
      <c r="RC29" s="6"/>
      <c r="RD29" s="6"/>
      <c r="RE29" s="6"/>
      <c r="RF29" s="6"/>
      <c r="RG29" s="6"/>
      <c r="RH29" s="7"/>
      <c r="RI29" s="6"/>
      <c r="RJ29" s="6"/>
      <c r="RK29" s="7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</row>
    <row r="30" spans="1:536" ht="15.75" customHeight="1" x14ac:dyDescent="0.25">
      <c r="A30" s="16">
        <v>17</v>
      </c>
      <c r="B30" s="6"/>
      <c r="C30" s="16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7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7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37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7"/>
      <c r="QZ30" s="6"/>
      <c r="RA30" s="6"/>
      <c r="RB30" s="6"/>
      <c r="RC30" s="6"/>
      <c r="RD30" s="6"/>
      <c r="RE30" s="6"/>
      <c r="RF30" s="6"/>
      <c r="RG30" s="6"/>
      <c r="RH30" s="7"/>
      <c r="RI30" s="6"/>
      <c r="RJ30" s="6"/>
      <c r="RK30" s="7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</row>
    <row r="31" spans="1:536" ht="15.75" customHeight="1" x14ac:dyDescent="0.25">
      <c r="A31" s="16">
        <v>18</v>
      </c>
      <c r="B31" s="6"/>
      <c r="C31" s="16"/>
      <c r="D31" s="16"/>
      <c r="E31" s="1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7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7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37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7"/>
      <c r="QZ31" s="6"/>
      <c r="RA31" s="6"/>
      <c r="RB31" s="6"/>
      <c r="RC31" s="6"/>
      <c r="RD31" s="6"/>
      <c r="RE31" s="6"/>
      <c r="RF31" s="6"/>
      <c r="RG31" s="6"/>
      <c r="RH31" s="7"/>
      <c r="RI31" s="6"/>
      <c r="RJ31" s="6"/>
      <c r="RK31" s="7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</row>
    <row r="32" spans="1:536" ht="15.75" customHeight="1" x14ac:dyDescent="0.25">
      <c r="A32" s="16">
        <v>19</v>
      </c>
      <c r="B32" s="6"/>
      <c r="C32" s="16"/>
      <c r="D32" s="16"/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7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7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37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7"/>
      <c r="QZ32" s="6"/>
      <c r="RA32" s="6"/>
      <c r="RB32" s="6"/>
      <c r="RC32" s="6"/>
      <c r="RD32" s="6"/>
      <c r="RE32" s="6"/>
      <c r="RF32" s="6"/>
      <c r="RG32" s="6"/>
      <c r="RH32" s="7"/>
      <c r="RI32" s="6"/>
      <c r="RJ32" s="6"/>
      <c r="RK32" s="7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</row>
    <row r="33" spans="1:536" ht="15.75" customHeight="1" x14ac:dyDescent="0.25">
      <c r="A33" s="16">
        <v>20</v>
      </c>
      <c r="B33" s="6"/>
      <c r="C33" s="16"/>
      <c r="D33" s="16"/>
      <c r="E33" s="1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7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7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37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7"/>
      <c r="QZ33" s="6"/>
      <c r="RA33" s="6"/>
      <c r="RB33" s="6"/>
      <c r="RC33" s="6"/>
      <c r="RD33" s="6"/>
      <c r="RE33" s="6"/>
      <c r="RF33" s="6"/>
      <c r="RG33" s="6"/>
      <c r="RH33" s="7"/>
      <c r="RI33" s="6"/>
      <c r="RJ33" s="6"/>
      <c r="RK33" s="7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</row>
    <row r="34" spans="1:536" ht="15.75" customHeight="1" x14ac:dyDescent="0.25">
      <c r="A34" s="16">
        <v>21</v>
      </c>
      <c r="B34" s="6"/>
      <c r="C34" s="16"/>
      <c r="D34" s="16"/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7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7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37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7"/>
      <c r="QZ34" s="6"/>
      <c r="RA34" s="6"/>
      <c r="RB34" s="6"/>
      <c r="RC34" s="6"/>
      <c r="RD34" s="6"/>
      <c r="RE34" s="6"/>
      <c r="RF34" s="6"/>
      <c r="RG34" s="6"/>
      <c r="RH34" s="7"/>
      <c r="RI34" s="6"/>
      <c r="RJ34" s="6"/>
      <c r="RK34" s="7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</row>
    <row r="35" spans="1:536" ht="15.75" customHeight="1" x14ac:dyDescent="0.25">
      <c r="A35" s="16">
        <v>22</v>
      </c>
      <c r="B35" s="6"/>
      <c r="C35" s="16"/>
      <c r="D35" s="16"/>
      <c r="E35" s="1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7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37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7"/>
      <c r="QZ35" s="6"/>
      <c r="RA35" s="6"/>
      <c r="RB35" s="6"/>
      <c r="RC35" s="6"/>
      <c r="RD35" s="6"/>
      <c r="RE35" s="6"/>
      <c r="RF35" s="6"/>
      <c r="RG35" s="6"/>
      <c r="RH35" s="7"/>
      <c r="RI35" s="6"/>
      <c r="RJ35" s="6"/>
      <c r="RK35" s="7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</row>
    <row r="36" spans="1:536" ht="15.75" customHeight="1" x14ac:dyDescent="0.25">
      <c r="A36" s="16">
        <v>23</v>
      </c>
      <c r="B36" s="6"/>
      <c r="C36" s="16"/>
      <c r="D36" s="16"/>
      <c r="E36" s="1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7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7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37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7"/>
      <c r="QZ36" s="6"/>
      <c r="RA36" s="6"/>
      <c r="RB36" s="6"/>
      <c r="RC36" s="6"/>
      <c r="RD36" s="6"/>
      <c r="RE36" s="6"/>
      <c r="RF36" s="6"/>
      <c r="RG36" s="6"/>
      <c r="RH36" s="7"/>
      <c r="RI36" s="6"/>
      <c r="RJ36" s="6"/>
      <c r="RK36" s="7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</row>
    <row r="37" spans="1:536" ht="15.75" customHeight="1" x14ac:dyDescent="0.25">
      <c r="A37" s="16">
        <v>24</v>
      </c>
      <c r="B37" s="6"/>
      <c r="C37" s="16"/>
      <c r="D37" s="16"/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7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7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37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7"/>
      <c r="QZ37" s="6"/>
      <c r="RA37" s="6"/>
      <c r="RB37" s="6"/>
      <c r="RC37" s="6"/>
      <c r="RD37" s="6"/>
      <c r="RE37" s="6"/>
      <c r="RF37" s="6"/>
      <c r="RG37" s="6"/>
      <c r="RH37" s="7"/>
      <c r="RI37" s="6"/>
      <c r="RJ37" s="6"/>
      <c r="RK37" s="7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</row>
    <row r="38" spans="1:536" ht="15.75" customHeight="1" x14ac:dyDescent="0.25">
      <c r="A38" s="16">
        <v>25</v>
      </c>
      <c r="B38" s="6"/>
      <c r="C38" s="16"/>
      <c r="D38" s="16"/>
      <c r="E38" s="1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7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37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7"/>
      <c r="QZ38" s="6"/>
      <c r="RA38" s="6"/>
      <c r="RB38" s="6"/>
      <c r="RC38" s="6"/>
      <c r="RD38" s="6"/>
      <c r="RE38" s="6"/>
      <c r="RF38" s="6"/>
      <c r="RG38" s="6"/>
      <c r="RH38" s="7"/>
      <c r="RI38" s="6"/>
      <c r="RJ38" s="6"/>
      <c r="RK38" s="7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</row>
    <row r="39" spans="1:536" ht="15.75" customHeight="1" x14ac:dyDescent="0.25">
      <c r="A39" s="16">
        <v>26</v>
      </c>
      <c r="B39" s="6"/>
      <c r="C39" s="16"/>
      <c r="D39" s="16"/>
      <c r="E39" s="1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7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7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37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7"/>
      <c r="QZ39" s="6"/>
      <c r="RA39" s="6"/>
      <c r="RB39" s="6"/>
      <c r="RC39" s="6"/>
      <c r="RD39" s="6"/>
      <c r="RE39" s="6"/>
      <c r="RF39" s="6"/>
      <c r="RG39" s="6"/>
      <c r="RH39" s="7"/>
      <c r="RI39" s="6"/>
      <c r="RJ39" s="6"/>
      <c r="RK39" s="7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</row>
    <row r="40" spans="1:536" ht="15.75" customHeight="1" x14ac:dyDescent="0.25">
      <c r="A40" s="16">
        <v>27</v>
      </c>
      <c r="B40" s="6"/>
      <c r="C40" s="16"/>
      <c r="D40" s="16"/>
      <c r="E40" s="1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7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7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37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7"/>
      <c r="QZ40" s="6"/>
      <c r="RA40" s="6"/>
      <c r="RB40" s="6"/>
      <c r="RC40" s="6"/>
      <c r="RD40" s="6"/>
      <c r="RE40" s="6"/>
      <c r="RF40" s="6"/>
      <c r="RG40" s="6"/>
      <c r="RH40" s="7"/>
      <c r="RI40" s="6"/>
      <c r="RJ40" s="6"/>
      <c r="RK40" s="7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</row>
    <row r="41" spans="1:536" ht="15.75" customHeight="1" x14ac:dyDescent="0.25">
      <c r="A41" s="16">
        <v>28</v>
      </c>
      <c r="B41" s="6"/>
      <c r="C41" s="16"/>
      <c r="D41" s="16"/>
      <c r="E41" s="1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7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7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37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7"/>
      <c r="QZ41" s="6"/>
      <c r="RA41" s="6"/>
      <c r="RB41" s="6"/>
      <c r="RC41" s="6"/>
      <c r="RD41" s="6"/>
      <c r="RE41" s="6"/>
      <c r="RF41" s="6"/>
      <c r="RG41" s="6"/>
      <c r="RH41" s="7"/>
      <c r="RI41" s="6"/>
      <c r="RJ41" s="6"/>
      <c r="RK41" s="7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</row>
    <row r="42" spans="1:536" ht="15.75" customHeight="1" x14ac:dyDescent="0.25">
      <c r="A42" s="16">
        <v>29</v>
      </c>
      <c r="B42" s="6"/>
      <c r="C42" s="16"/>
      <c r="D42" s="16"/>
      <c r="E42" s="1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7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37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7"/>
      <c r="QZ42" s="6"/>
      <c r="RA42" s="6"/>
      <c r="RB42" s="6"/>
      <c r="RC42" s="6"/>
      <c r="RD42" s="6"/>
      <c r="RE42" s="6"/>
      <c r="RF42" s="6"/>
      <c r="RG42" s="6"/>
      <c r="RH42" s="7"/>
      <c r="RI42" s="6"/>
      <c r="RJ42" s="6"/>
      <c r="RK42" s="7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</row>
    <row r="43" spans="1:536" ht="15.75" customHeight="1" x14ac:dyDescent="0.25">
      <c r="A43" s="16">
        <v>30</v>
      </c>
      <c r="B43" s="6"/>
      <c r="C43" s="16"/>
      <c r="D43" s="16"/>
      <c r="E43" s="1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7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7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37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7"/>
      <c r="QZ43" s="6"/>
      <c r="RA43" s="6"/>
      <c r="RB43" s="6"/>
      <c r="RC43" s="6"/>
      <c r="RD43" s="6"/>
      <c r="RE43" s="6"/>
      <c r="RF43" s="6"/>
      <c r="RG43" s="6"/>
      <c r="RH43" s="7"/>
      <c r="RI43" s="6"/>
      <c r="RJ43" s="6"/>
      <c r="RK43" s="7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</row>
    <row r="44" spans="1:536" ht="15.75" customHeight="1" x14ac:dyDescent="0.25">
      <c r="A44" s="73" t="s">
        <v>368</v>
      </c>
      <c r="B44" s="55"/>
      <c r="C44" s="16">
        <f t="shared" ref="C44:TP44" si="0">SUM(C14:C43)</f>
        <v>3</v>
      </c>
      <c r="D44" s="16">
        <f t="shared" si="0"/>
        <v>4</v>
      </c>
      <c r="E44" s="16">
        <f t="shared" si="0"/>
        <v>3</v>
      </c>
      <c r="F44" s="16">
        <f t="shared" si="0"/>
        <v>3</v>
      </c>
      <c r="G44" s="16">
        <f t="shared" si="0"/>
        <v>4</v>
      </c>
      <c r="H44" s="16">
        <f t="shared" si="0"/>
        <v>3</v>
      </c>
      <c r="I44" s="16">
        <f t="shared" si="0"/>
        <v>3</v>
      </c>
      <c r="J44" s="16">
        <f t="shared" si="0"/>
        <v>4</v>
      </c>
      <c r="K44" s="16">
        <f t="shared" si="0"/>
        <v>3</v>
      </c>
      <c r="L44" s="16">
        <f t="shared" si="0"/>
        <v>3</v>
      </c>
      <c r="M44" s="16">
        <f t="shared" si="0"/>
        <v>4</v>
      </c>
      <c r="N44" s="16">
        <f t="shared" si="0"/>
        <v>3</v>
      </c>
      <c r="O44" s="16">
        <f t="shared" si="0"/>
        <v>3</v>
      </c>
      <c r="P44" s="16">
        <f t="shared" si="0"/>
        <v>4</v>
      </c>
      <c r="Q44" s="16">
        <f t="shared" si="0"/>
        <v>3</v>
      </c>
      <c r="R44" s="16">
        <f t="shared" si="0"/>
        <v>3</v>
      </c>
      <c r="S44" s="16">
        <f t="shared" si="0"/>
        <v>4</v>
      </c>
      <c r="T44" s="16">
        <f t="shared" si="0"/>
        <v>3</v>
      </c>
      <c r="U44" s="16">
        <f t="shared" si="0"/>
        <v>3</v>
      </c>
      <c r="V44" s="16">
        <f t="shared" si="0"/>
        <v>4</v>
      </c>
      <c r="W44" s="16">
        <f t="shared" si="0"/>
        <v>3</v>
      </c>
      <c r="X44" s="16">
        <f t="shared" si="0"/>
        <v>3</v>
      </c>
      <c r="Y44" s="16">
        <f t="shared" si="0"/>
        <v>4</v>
      </c>
      <c r="Z44" s="16">
        <f t="shared" si="0"/>
        <v>3</v>
      </c>
      <c r="AA44" s="16">
        <f t="shared" si="0"/>
        <v>3</v>
      </c>
      <c r="AB44" s="16">
        <f t="shared" si="0"/>
        <v>4</v>
      </c>
      <c r="AC44" s="16">
        <f t="shared" si="0"/>
        <v>3</v>
      </c>
      <c r="AD44" s="16">
        <f t="shared" si="0"/>
        <v>3</v>
      </c>
      <c r="AE44" s="16">
        <f t="shared" si="0"/>
        <v>4</v>
      </c>
      <c r="AF44" s="16">
        <f t="shared" si="0"/>
        <v>3</v>
      </c>
      <c r="AG44" s="16">
        <f t="shared" si="0"/>
        <v>3</v>
      </c>
      <c r="AH44" s="16">
        <f t="shared" si="0"/>
        <v>4</v>
      </c>
      <c r="AI44" s="16">
        <f t="shared" si="0"/>
        <v>3</v>
      </c>
      <c r="AJ44" s="16">
        <f t="shared" si="0"/>
        <v>3</v>
      </c>
      <c r="AK44" s="16">
        <f t="shared" si="0"/>
        <v>4</v>
      </c>
      <c r="AL44" s="16">
        <f t="shared" si="0"/>
        <v>3</v>
      </c>
      <c r="AM44" s="16">
        <f t="shared" si="0"/>
        <v>3</v>
      </c>
      <c r="AN44" s="16">
        <f t="shared" si="0"/>
        <v>4</v>
      </c>
      <c r="AO44" s="16">
        <f t="shared" si="0"/>
        <v>3</v>
      </c>
      <c r="AP44" s="16">
        <f t="shared" si="0"/>
        <v>3</v>
      </c>
      <c r="AQ44" s="16">
        <f t="shared" si="0"/>
        <v>4</v>
      </c>
      <c r="AR44" s="16">
        <f t="shared" si="0"/>
        <v>3</v>
      </c>
      <c r="AS44" s="16">
        <f t="shared" si="0"/>
        <v>3</v>
      </c>
      <c r="AT44" s="16">
        <f t="shared" si="0"/>
        <v>4</v>
      </c>
      <c r="AU44" s="16">
        <f t="shared" si="0"/>
        <v>3</v>
      </c>
      <c r="AV44" s="16">
        <f t="shared" si="0"/>
        <v>3</v>
      </c>
      <c r="AW44" s="16">
        <f t="shared" si="0"/>
        <v>4</v>
      </c>
      <c r="AX44" s="16">
        <f t="shared" si="0"/>
        <v>3</v>
      </c>
      <c r="AY44" s="16">
        <f t="shared" si="0"/>
        <v>3</v>
      </c>
      <c r="AZ44" s="16">
        <f t="shared" si="0"/>
        <v>4</v>
      </c>
      <c r="BA44" s="16">
        <f t="shared" si="0"/>
        <v>3</v>
      </c>
      <c r="BB44" s="16">
        <f t="shared" si="0"/>
        <v>3</v>
      </c>
      <c r="BC44" s="16">
        <f t="shared" si="0"/>
        <v>4</v>
      </c>
      <c r="BD44" s="16">
        <f t="shared" si="0"/>
        <v>3</v>
      </c>
      <c r="BE44" s="16">
        <f t="shared" si="0"/>
        <v>3</v>
      </c>
      <c r="BF44" s="16">
        <f t="shared" si="0"/>
        <v>4</v>
      </c>
      <c r="BG44" s="16">
        <f t="shared" si="0"/>
        <v>3</v>
      </c>
      <c r="BH44" s="16">
        <f t="shared" si="0"/>
        <v>3</v>
      </c>
      <c r="BI44" s="16">
        <f t="shared" si="0"/>
        <v>4</v>
      </c>
      <c r="BJ44" s="16">
        <f t="shared" si="0"/>
        <v>3</v>
      </c>
      <c r="BK44" s="16">
        <f t="shared" si="0"/>
        <v>3</v>
      </c>
      <c r="BL44" s="16">
        <f t="shared" si="0"/>
        <v>4</v>
      </c>
      <c r="BM44" s="16">
        <f t="shared" si="0"/>
        <v>3</v>
      </c>
      <c r="BN44" s="16">
        <f t="shared" si="0"/>
        <v>3</v>
      </c>
      <c r="BO44" s="16">
        <f t="shared" si="0"/>
        <v>4</v>
      </c>
      <c r="BP44" s="16">
        <f t="shared" si="0"/>
        <v>3</v>
      </c>
      <c r="BQ44" s="16">
        <f t="shared" si="0"/>
        <v>3</v>
      </c>
      <c r="BR44" s="16">
        <f t="shared" si="0"/>
        <v>4</v>
      </c>
      <c r="BS44" s="16">
        <f t="shared" si="0"/>
        <v>3</v>
      </c>
      <c r="BT44" s="16">
        <f t="shared" si="0"/>
        <v>3</v>
      </c>
      <c r="BU44" s="16">
        <f t="shared" si="0"/>
        <v>4</v>
      </c>
      <c r="BV44" s="16">
        <f t="shared" si="0"/>
        <v>3</v>
      </c>
      <c r="BW44" s="16">
        <f t="shared" si="0"/>
        <v>3</v>
      </c>
      <c r="BX44" s="16">
        <f t="shared" si="0"/>
        <v>4</v>
      </c>
      <c r="BY44" s="16">
        <f t="shared" si="0"/>
        <v>3</v>
      </c>
      <c r="BZ44" s="16">
        <f t="shared" si="0"/>
        <v>3</v>
      </c>
      <c r="CA44" s="16">
        <f t="shared" si="0"/>
        <v>4</v>
      </c>
      <c r="CB44" s="16">
        <f t="shared" si="0"/>
        <v>3</v>
      </c>
      <c r="CC44" s="16">
        <f t="shared" si="0"/>
        <v>3</v>
      </c>
      <c r="CD44" s="16">
        <f t="shared" si="0"/>
        <v>4</v>
      </c>
      <c r="CE44" s="16">
        <f t="shared" si="0"/>
        <v>3</v>
      </c>
      <c r="CF44" s="16">
        <f t="shared" si="0"/>
        <v>3</v>
      </c>
      <c r="CG44" s="16">
        <f t="shared" si="0"/>
        <v>4</v>
      </c>
      <c r="CH44" s="16">
        <f t="shared" si="0"/>
        <v>3</v>
      </c>
      <c r="CI44" s="16">
        <f t="shared" si="0"/>
        <v>3</v>
      </c>
      <c r="CJ44" s="16">
        <f t="shared" si="0"/>
        <v>4</v>
      </c>
      <c r="CK44" s="16">
        <f t="shared" si="0"/>
        <v>3</v>
      </c>
      <c r="CL44" s="16">
        <f t="shared" si="0"/>
        <v>3</v>
      </c>
      <c r="CM44" s="16">
        <f t="shared" si="0"/>
        <v>4</v>
      </c>
      <c r="CN44" s="16">
        <f t="shared" si="0"/>
        <v>3</v>
      </c>
      <c r="CO44" s="16">
        <f t="shared" si="0"/>
        <v>3</v>
      </c>
      <c r="CP44" s="16">
        <f t="shared" si="0"/>
        <v>4</v>
      </c>
      <c r="CQ44" s="16">
        <f t="shared" si="0"/>
        <v>3</v>
      </c>
      <c r="CR44" s="16">
        <f t="shared" si="0"/>
        <v>3</v>
      </c>
      <c r="CS44" s="16">
        <f t="shared" si="0"/>
        <v>4</v>
      </c>
      <c r="CT44" s="16">
        <f t="shared" si="0"/>
        <v>3</v>
      </c>
      <c r="CU44" s="16">
        <f t="shared" si="0"/>
        <v>3</v>
      </c>
      <c r="CV44" s="16">
        <f t="shared" si="0"/>
        <v>4</v>
      </c>
      <c r="CW44" s="16">
        <f t="shared" si="0"/>
        <v>3</v>
      </c>
      <c r="CX44" s="16">
        <f t="shared" si="0"/>
        <v>3</v>
      </c>
      <c r="CY44" s="16">
        <f t="shared" si="0"/>
        <v>4</v>
      </c>
      <c r="CZ44" s="16">
        <f t="shared" si="0"/>
        <v>3</v>
      </c>
      <c r="DA44" s="16">
        <f t="shared" si="0"/>
        <v>3</v>
      </c>
      <c r="DB44" s="16">
        <f t="shared" si="0"/>
        <v>4</v>
      </c>
      <c r="DC44" s="16">
        <f t="shared" si="0"/>
        <v>3</v>
      </c>
      <c r="DD44" s="16">
        <f t="shared" si="0"/>
        <v>3</v>
      </c>
      <c r="DE44" s="16">
        <f t="shared" si="0"/>
        <v>4</v>
      </c>
      <c r="DF44" s="16">
        <f t="shared" si="0"/>
        <v>3</v>
      </c>
      <c r="DG44" s="16">
        <f t="shared" si="0"/>
        <v>3</v>
      </c>
      <c r="DH44" s="16">
        <f t="shared" si="0"/>
        <v>4</v>
      </c>
      <c r="DI44" s="16">
        <f t="shared" si="0"/>
        <v>3</v>
      </c>
      <c r="DJ44" s="16">
        <f t="shared" si="0"/>
        <v>3</v>
      </c>
      <c r="DK44" s="16">
        <f t="shared" si="0"/>
        <v>4</v>
      </c>
      <c r="DL44" s="16">
        <f t="shared" si="0"/>
        <v>3</v>
      </c>
      <c r="DM44" s="16">
        <f t="shared" si="0"/>
        <v>3</v>
      </c>
      <c r="DN44" s="16">
        <f t="shared" si="0"/>
        <v>4</v>
      </c>
      <c r="DO44" s="16">
        <f t="shared" si="0"/>
        <v>3</v>
      </c>
      <c r="DP44" s="16">
        <f t="shared" si="0"/>
        <v>3</v>
      </c>
      <c r="DQ44" s="16">
        <f t="shared" si="0"/>
        <v>4</v>
      </c>
      <c r="DR44" s="16">
        <f t="shared" si="0"/>
        <v>3</v>
      </c>
      <c r="DS44" s="16">
        <f t="shared" si="0"/>
        <v>3</v>
      </c>
      <c r="DT44" s="16">
        <f t="shared" si="0"/>
        <v>4</v>
      </c>
      <c r="DU44" s="16">
        <f t="shared" si="0"/>
        <v>3</v>
      </c>
      <c r="DV44" s="16">
        <f t="shared" si="0"/>
        <v>3</v>
      </c>
      <c r="DW44" s="16">
        <f t="shared" si="0"/>
        <v>4</v>
      </c>
      <c r="DX44" s="16">
        <f t="shared" si="0"/>
        <v>3</v>
      </c>
      <c r="DY44" s="16">
        <f t="shared" si="0"/>
        <v>3</v>
      </c>
      <c r="DZ44" s="16">
        <f t="shared" si="0"/>
        <v>4</v>
      </c>
      <c r="EA44" s="16">
        <f t="shared" si="0"/>
        <v>3</v>
      </c>
      <c r="EB44" s="16">
        <f t="shared" si="0"/>
        <v>3</v>
      </c>
      <c r="EC44" s="16">
        <f t="shared" si="0"/>
        <v>4</v>
      </c>
      <c r="ED44" s="16">
        <f t="shared" si="0"/>
        <v>3</v>
      </c>
      <c r="EE44" s="16">
        <f t="shared" si="0"/>
        <v>3</v>
      </c>
      <c r="EF44" s="16">
        <f t="shared" si="0"/>
        <v>4</v>
      </c>
      <c r="EG44" s="16">
        <f t="shared" si="0"/>
        <v>3</v>
      </c>
      <c r="EH44" s="16">
        <f t="shared" si="0"/>
        <v>3</v>
      </c>
      <c r="EI44" s="16">
        <f t="shared" si="0"/>
        <v>4</v>
      </c>
      <c r="EJ44" s="16">
        <f t="shared" si="0"/>
        <v>3</v>
      </c>
      <c r="EK44" s="16">
        <f t="shared" si="0"/>
        <v>3</v>
      </c>
      <c r="EL44" s="16">
        <f t="shared" si="0"/>
        <v>4</v>
      </c>
      <c r="EM44" s="16">
        <f t="shared" si="0"/>
        <v>3</v>
      </c>
      <c r="EN44" s="16">
        <f t="shared" si="0"/>
        <v>3</v>
      </c>
      <c r="EO44" s="16">
        <f t="shared" si="0"/>
        <v>4</v>
      </c>
      <c r="EP44" s="16">
        <f t="shared" si="0"/>
        <v>3</v>
      </c>
      <c r="EQ44" s="16">
        <f t="shared" si="0"/>
        <v>3</v>
      </c>
      <c r="ER44" s="16">
        <f t="shared" si="0"/>
        <v>4</v>
      </c>
      <c r="ES44" s="16">
        <f t="shared" si="0"/>
        <v>3</v>
      </c>
      <c r="ET44" s="16">
        <f t="shared" si="0"/>
        <v>3</v>
      </c>
      <c r="EU44" s="16">
        <f t="shared" si="0"/>
        <v>4</v>
      </c>
      <c r="EV44" s="16">
        <f t="shared" si="0"/>
        <v>3</v>
      </c>
      <c r="EW44" s="16">
        <f t="shared" si="0"/>
        <v>3</v>
      </c>
      <c r="EX44" s="16">
        <f t="shared" si="0"/>
        <v>4</v>
      </c>
      <c r="EY44" s="16">
        <f t="shared" si="0"/>
        <v>3</v>
      </c>
      <c r="EZ44" s="16">
        <f t="shared" si="0"/>
        <v>3</v>
      </c>
      <c r="FA44" s="16">
        <f t="shared" si="0"/>
        <v>4</v>
      </c>
      <c r="FB44" s="16">
        <f t="shared" si="0"/>
        <v>3</v>
      </c>
      <c r="FC44" s="16">
        <f t="shared" si="0"/>
        <v>3</v>
      </c>
      <c r="FD44" s="16">
        <f t="shared" si="0"/>
        <v>4</v>
      </c>
      <c r="FE44" s="16">
        <f t="shared" si="0"/>
        <v>3</v>
      </c>
      <c r="FF44" s="16">
        <f t="shared" si="0"/>
        <v>3</v>
      </c>
      <c r="FG44" s="16">
        <f t="shared" si="0"/>
        <v>4</v>
      </c>
      <c r="FH44" s="16">
        <f t="shared" si="0"/>
        <v>3</v>
      </c>
      <c r="FI44" s="16">
        <f t="shared" si="0"/>
        <v>3</v>
      </c>
      <c r="FJ44" s="16">
        <f t="shared" si="0"/>
        <v>4</v>
      </c>
      <c r="FK44" s="16">
        <f t="shared" si="0"/>
        <v>3</v>
      </c>
      <c r="FL44" s="16">
        <f t="shared" si="0"/>
        <v>3</v>
      </c>
      <c r="FM44" s="16">
        <f t="shared" si="0"/>
        <v>4</v>
      </c>
      <c r="FN44" s="16">
        <f t="shared" si="0"/>
        <v>3</v>
      </c>
      <c r="FO44" s="16">
        <f t="shared" si="0"/>
        <v>3</v>
      </c>
      <c r="FP44" s="16">
        <f t="shared" si="0"/>
        <v>4</v>
      </c>
      <c r="FQ44" s="16">
        <f t="shared" si="0"/>
        <v>3</v>
      </c>
      <c r="FR44" s="16">
        <f t="shared" si="0"/>
        <v>3</v>
      </c>
      <c r="FS44" s="16">
        <f t="shared" si="0"/>
        <v>4</v>
      </c>
      <c r="FT44" s="16">
        <f t="shared" si="0"/>
        <v>3</v>
      </c>
      <c r="FU44" s="16">
        <f t="shared" si="0"/>
        <v>3</v>
      </c>
      <c r="FV44" s="16">
        <f t="shared" si="0"/>
        <v>4</v>
      </c>
      <c r="FW44" s="16">
        <f t="shared" si="0"/>
        <v>3</v>
      </c>
      <c r="FX44" s="16">
        <f t="shared" si="0"/>
        <v>3</v>
      </c>
      <c r="FY44" s="16">
        <f t="shared" si="0"/>
        <v>4</v>
      </c>
      <c r="FZ44" s="16">
        <f t="shared" si="0"/>
        <v>3</v>
      </c>
      <c r="GA44" s="16">
        <f t="shared" si="0"/>
        <v>3</v>
      </c>
      <c r="GB44" s="16">
        <f t="shared" si="0"/>
        <v>4</v>
      </c>
      <c r="GC44" s="16">
        <f t="shared" si="0"/>
        <v>3</v>
      </c>
      <c r="GD44" s="16">
        <f t="shared" si="0"/>
        <v>3</v>
      </c>
      <c r="GE44" s="16">
        <f t="shared" si="0"/>
        <v>4</v>
      </c>
      <c r="GF44" s="16">
        <f t="shared" si="0"/>
        <v>3</v>
      </c>
      <c r="GG44" s="16">
        <f t="shared" si="0"/>
        <v>3</v>
      </c>
      <c r="GH44" s="16">
        <f t="shared" si="0"/>
        <v>4</v>
      </c>
      <c r="GI44" s="16">
        <f t="shared" si="0"/>
        <v>3</v>
      </c>
      <c r="GJ44" s="16">
        <f t="shared" si="0"/>
        <v>3</v>
      </c>
      <c r="GK44" s="16">
        <f t="shared" si="0"/>
        <v>4</v>
      </c>
      <c r="GL44" s="16">
        <f t="shared" si="0"/>
        <v>3</v>
      </c>
      <c r="GM44" s="16">
        <f t="shared" si="0"/>
        <v>3</v>
      </c>
      <c r="GN44" s="16">
        <f t="shared" si="0"/>
        <v>4</v>
      </c>
      <c r="GO44" s="16">
        <f t="shared" si="0"/>
        <v>3</v>
      </c>
      <c r="GP44" s="16">
        <f t="shared" si="0"/>
        <v>3</v>
      </c>
      <c r="GQ44" s="16">
        <f t="shared" si="0"/>
        <v>4</v>
      </c>
      <c r="GR44" s="16">
        <f t="shared" si="0"/>
        <v>3</v>
      </c>
      <c r="GS44" s="16">
        <f t="shared" si="0"/>
        <v>3</v>
      </c>
      <c r="GT44" s="16">
        <f t="shared" si="0"/>
        <v>4</v>
      </c>
      <c r="GU44" s="16">
        <f t="shared" si="0"/>
        <v>3</v>
      </c>
      <c r="GV44" s="16">
        <f t="shared" si="0"/>
        <v>3</v>
      </c>
      <c r="GW44" s="16">
        <f t="shared" si="0"/>
        <v>4</v>
      </c>
      <c r="GX44" s="16">
        <f t="shared" si="0"/>
        <v>3</v>
      </c>
      <c r="GY44" s="16">
        <f t="shared" si="0"/>
        <v>3</v>
      </c>
      <c r="GZ44" s="16">
        <f t="shared" si="0"/>
        <v>4</v>
      </c>
      <c r="HA44" s="16">
        <f t="shared" si="0"/>
        <v>3</v>
      </c>
      <c r="HB44" s="16">
        <f t="shared" si="0"/>
        <v>3</v>
      </c>
      <c r="HC44" s="16">
        <f t="shared" si="0"/>
        <v>4</v>
      </c>
      <c r="HD44" s="16">
        <f t="shared" si="0"/>
        <v>3</v>
      </c>
      <c r="HE44" s="16">
        <f t="shared" si="0"/>
        <v>3</v>
      </c>
      <c r="HF44" s="16">
        <f t="shared" si="0"/>
        <v>4</v>
      </c>
      <c r="HG44" s="16">
        <f t="shared" si="0"/>
        <v>3</v>
      </c>
      <c r="HH44" s="16">
        <f t="shared" si="0"/>
        <v>3</v>
      </c>
      <c r="HI44" s="16">
        <f t="shared" si="0"/>
        <v>4</v>
      </c>
      <c r="HJ44" s="16">
        <f t="shared" si="0"/>
        <v>3</v>
      </c>
      <c r="HK44" s="16">
        <f t="shared" si="0"/>
        <v>3</v>
      </c>
      <c r="HL44" s="16">
        <f t="shared" si="0"/>
        <v>4</v>
      </c>
      <c r="HM44" s="16">
        <f t="shared" si="0"/>
        <v>3</v>
      </c>
      <c r="HN44" s="16">
        <f t="shared" si="0"/>
        <v>3</v>
      </c>
      <c r="HO44" s="16">
        <f t="shared" si="0"/>
        <v>4</v>
      </c>
      <c r="HP44" s="16">
        <f t="shared" si="0"/>
        <v>3</v>
      </c>
      <c r="HQ44" s="16">
        <f t="shared" si="0"/>
        <v>3</v>
      </c>
      <c r="HR44" s="16">
        <f t="shared" si="0"/>
        <v>4</v>
      </c>
      <c r="HS44" s="16">
        <f t="shared" si="0"/>
        <v>3</v>
      </c>
      <c r="HT44" s="16">
        <f t="shared" si="0"/>
        <v>3</v>
      </c>
      <c r="HU44" s="16">
        <f t="shared" si="0"/>
        <v>4</v>
      </c>
      <c r="HV44" s="16">
        <f t="shared" si="0"/>
        <v>3</v>
      </c>
      <c r="HW44" s="16">
        <f t="shared" si="0"/>
        <v>3</v>
      </c>
      <c r="HX44" s="16">
        <f t="shared" si="0"/>
        <v>4</v>
      </c>
      <c r="HY44" s="16">
        <f t="shared" si="0"/>
        <v>3</v>
      </c>
      <c r="HZ44" s="16">
        <f t="shared" si="0"/>
        <v>3</v>
      </c>
      <c r="IA44" s="16">
        <f t="shared" si="0"/>
        <v>4</v>
      </c>
      <c r="IB44" s="16">
        <f t="shared" si="0"/>
        <v>3</v>
      </c>
      <c r="IC44" s="16">
        <f t="shared" si="0"/>
        <v>3</v>
      </c>
      <c r="ID44" s="16">
        <f t="shared" si="0"/>
        <v>4</v>
      </c>
      <c r="IE44" s="16">
        <f t="shared" si="0"/>
        <v>3</v>
      </c>
      <c r="IF44" s="16">
        <f t="shared" si="0"/>
        <v>3</v>
      </c>
      <c r="IG44" s="16">
        <f t="shared" si="0"/>
        <v>4</v>
      </c>
      <c r="IH44" s="16">
        <f t="shared" si="0"/>
        <v>3</v>
      </c>
      <c r="II44" s="16">
        <f t="shared" si="0"/>
        <v>3</v>
      </c>
      <c r="IJ44" s="16">
        <f t="shared" si="0"/>
        <v>4</v>
      </c>
      <c r="IK44" s="16">
        <f t="shared" si="0"/>
        <v>3</v>
      </c>
      <c r="IL44" s="16">
        <f t="shared" si="0"/>
        <v>3</v>
      </c>
      <c r="IM44" s="16">
        <f t="shared" si="0"/>
        <v>4</v>
      </c>
      <c r="IN44" s="16">
        <f t="shared" si="0"/>
        <v>3</v>
      </c>
      <c r="IO44" s="16">
        <f t="shared" si="0"/>
        <v>3</v>
      </c>
      <c r="IP44" s="16">
        <f t="shared" si="0"/>
        <v>4</v>
      </c>
      <c r="IQ44" s="16">
        <f t="shared" si="0"/>
        <v>3</v>
      </c>
      <c r="IR44" s="16">
        <f t="shared" si="0"/>
        <v>3</v>
      </c>
      <c r="IS44" s="16">
        <f t="shared" si="0"/>
        <v>4</v>
      </c>
      <c r="IT44" s="16">
        <f t="shared" si="0"/>
        <v>3</v>
      </c>
      <c r="IU44" s="16">
        <f t="shared" si="0"/>
        <v>3</v>
      </c>
      <c r="IV44" s="16">
        <f t="shared" si="0"/>
        <v>4</v>
      </c>
      <c r="IW44" s="16">
        <f t="shared" si="0"/>
        <v>3</v>
      </c>
      <c r="IX44" s="16">
        <f t="shared" si="0"/>
        <v>3</v>
      </c>
      <c r="IY44" s="16">
        <f t="shared" si="0"/>
        <v>4</v>
      </c>
      <c r="IZ44" s="16">
        <f t="shared" si="0"/>
        <v>3</v>
      </c>
      <c r="JA44" s="16">
        <f t="shared" si="0"/>
        <v>3</v>
      </c>
      <c r="JB44" s="16">
        <f t="shared" si="0"/>
        <v>4</v>
      </c>
      <c r="JC44" s="16">
        <f t="shared" si="0"/>
        <v>3</v>
      </c>
      <c r="JD44" s="16">
        <f t="shared" si="0"/>
        <v>3</v>
      </c>
      <c r="JE44" s="16">
        <f t="shared" si="0"/>
        <v>4</v>
      </c>
      <c r="JF44" s="16">
        <f t="shared" si="0"/>
        <v>3</v>
      </c>
      <c r="JG44" s="16">
        <f t="shared" si="0"/>
        <v>3</v>
      </c>
      <c r="JH44" s="16">
        <f t="shared" si="0"/>
        <v>4</v>
      </c>
      <c r="JI44" s="16">
        <f t="shared" si="0"/>
        <v>3</v>
      </c>
      <c r="JJ44" s="16">
        <f t="shared" si="0"/>
        <v>3</v>
      </c>
      <c r="JK44" s="16">
        <f t="shared" si="0"/>
        <v>4</v>
      </c>
      <c r="JL44" s="16">
        <f t="shared" si="0"/>
        <v>3</v>
      </c>
      <c r="JM44" s="16">
        <f t="shared" si="0"/>
        <v>3</v>
      </c>
      <c r="JN44" s="16">
        <f t="shared" si="0"/>
        <v>4</v>
      </c>
      <c r="JO44" s="16">
        <f t="shared" si="0"/>
        <v>3</v>
      </c>
      <c r="JP44" s="16">
        <f t="shared" si="0"/>
        <v>3</v>
      </c>
      <c r="JQ44" s="16">
        <f t="shared" si="0"/>
        <v>4</v>
      </c>
      <c r="JR44" s="16">
        <f t="shared" si="0"/>
        <v>3</v>
      </c>
      <c r="JS44" s="16">
        <f t="shared" si="0"/>
        <v>3</v>
      </c>
      <c r="JT44" s="16">
        <f t="shared" si="0"/>
        <v>4</v>
      </c>
      <c r="JU44" s="16">
        <f t="shared" si="0"/>
        <v>3</v>
      </c>
      <c r="JV44" s="16">
        <f t="shared" si="0"/>
        <v>3</v>
      </c>
      <c r="JW44" s="16">
        <f t="shared" si="0"/>
        <v>4</v>
      </c>
      <c r="JX44" s="16">
        <f t="shared" si="0"/>
        <v>3</v>
      </c>
      <c r="JY44" s="16">
        <f t="shared" si="0"/>
        <v>3</v>
      </c>
      <c r="JZ44" s="16">
        <f t="shared" si="0"/>
        <v>4</v>
      </c>
      <c r="KA44" s="16">
        <f t="shared" si="0"/>
        <v>3</v>
      </c>
      <c r="KB44" s="16">
        <f t="shared" si="0"/>
        <v>3</v>
      </c>
      <c r="KC44" s="16">
        <f t="shared" si="0"/>
        <v>4</v>
      </c>
      <c r="KD44" s="16">
        <f t="shared" si="0"/>
        <v>3</v>
      </c>
      <c r="KE44" s="16">
        <f t="shared" si="0"/>
        <v>3</v>
      </c>
      <c r="KF44" s="16">
        <f t="shared" si="0"/>
        <v>4</v>
      </c>
      <c r="KG44" s="16">
        <f t="shared" si="0"/>
        <v>3</v>
      </c>
      <c r="KH44" s="16">
        <f t="shared" si="0"/>
        <v>3</v>
      </c>
      <c r="KI44" s="16">
        <f t="shared" si="0"/>
        <v>4</v>
      </c>
      <c r="KJ44" s="16">
        <f t="shared" si="0"/>
        <v>3</v>
      </c>
      <c r="KK44" s="16">
        <f t="shared" si="0"/>
        <v>3</v>
      </c>
      <c r="KL44" s="16">
        <f t="shared" si="0"/>
        <v>4</v>
      </c>
      <c r="KM44" s="16">
        <f t="shared" si="0"/>
        <v>3</v>
      </c>
      <c r="KN44" s="16">
        <f t="shared" si="0"/>
        <v>3</v>
      </c>
      <c r="KO44" s="16">
        <f t="shared" si="0"/>
        <v>4</v>
      </c>
      <c r="KP44" s="16">
        <f t="shared" si="0"/>
        <v>3</v>
      </c>
      <c r="KQ44" s="16">
        <f t="shared" si="0"/>
        <v>3</v>
      </c>
      <c r="KR44" s="16">
        <f t="shared" si="0"/>
        <v>4</v>
      </c>
      <c r="KS44" s="16">
        <f t="shared" si="0"/>
        <v>3</v>
      </c>
      <c r="KT44" s="16">
        <f t="shared" si="0"/>
        <v>3</v>
      </c>
      <c r="KU44" s="16">
        <f t="shared" si="0"/>
        <v>4</v>
      </c>
      <c r="KV44" s="16">
        <f t="shared" si="0"/>
        <v>3</v>
      </c>
      <c r="KW44" s="16">
        <f t="shared" si="0"/>
        <v>3</v>
      </c>
      <c r="KX44" s="16">
        <f t="shared" si="0"/>
        <v>4</v>
      </c>
      <c r="KY44" s="16">
        <f t="shared" si="0"/>
        <v>3</v>
      </c>
      <c r="KZ44" s="16">
        <f t="shared" si="0"/>
        <v>3</v>
      </c>
      <c r="LA44" s="16">
        <f t="shared" si="0"/>
        <v>4</v>
      </c>
      <c r="LB44" s="16">
        <f t="shared" si="0"/>
        <v>3</v>
      </c>
      <c r="LC44" s="16">
        <f t="shared" si="0"/>
        <v>3</v>
      </c>
      <c r="LD44" s="16">
        <f t="shared" si="0"/>
        <v>4</v>
      </c>
      <c r="LE44" s="16">
        <f t="shared" si="0"/>
        <v>3</v>
      </c>
      <c r="LF44" s="16">
        <f t="shared" si="0"/>
        <v>3</v>
      </c>
      <c r="LG44" s="16">
        <f t="shared" si="0"/>
        <v>4</v>
      </c>
      <c r="LH44" s="16">
        <f t="shared" si="0"/>
        <v>3</v>
      </c>
      <c r="LI44" s="16">
        <f t="shared" si="0"/>
        <v>3</v>
      </c>
      <c r="LJ44" s="16">
        <f t="shared" si="0"/>
        <v>4</v>
      </c>
      <c r="LK44" s="16">
        <f t="shared" si="0"/>
        <v>3</v>
      </c>
      <c r="LL44" s="16">
        <f t="shared" si="0"/>
        <v>3</v>
      </c>
      <c r="LM44" s="16">
        <f t="shared" si="0"/>
        <v>4</v>
      </c>
      <c r="LN44" s="16">
        <f t="shared" si="0"/>
        <v>3</v>
      </c>
      <c r="LO44" s="16">
        <f t="shared" si="0"/>
        <v>3</v>
      </c>
      <c r="LP44" s="16">
        <f t="shared" si="0"/>
        <v>4</v>
      </c>
      <c r="LQ44" s="16">
        <f t="shared" si="0"/>
        <v>3</v>
      </c>
      <c r="LR44" s="16">
        <f t="shared" si="0"/>
        <v>3</v>
      </c>
      <c r="LS44" s="16">
        <f t="shared" si="0"/>
        <v>4</v>
      </c>
      <c r="LT44" s="16">
        <f t="shared" si="0"/>
        <v>3</v>
      </c>
      <c r="LU44" s="16">
        <f t="shared" si="0"/>
        <v>3</v>
      </c>
      <c r="LV44" s="16">
        <f t="shared" si="0"/>
        <v>4</v>
      </c>
      <c r="LW44" s="16">
        <f t="shared" si="0"/>
        <v>3</v>
      </c>
      <c r="LX44" s="16">
        <f t="shared" si="0"/>
        <v>3</v>
      </c>
      <c r="LY44" s="16">
        <f t="shared" si="0"/>
        <v>4</v>
      </c>
      <c r="LZ44" s="16">
        <f t="shared" si="0"/>
        <v>3</v>
      </c>
      <c r="MA44" s="16">
        <f t="shared" si="0"/>
        <v>3</v>
      </c>
      <c r="MB44" s="16">
        <f t="shared" si="0"/>
        <v>4</v>
      </c>
      <c r="MC44" s="16">
        <f t="shared" si="0"/>
        <v>3</v>
      </c>
      <c r="MD44" s="16">
        <f t="shared" si="0"/>
        <v>3</v>
      </c>
      <c r="ME44" s="16">
        <f t="shared" si="0"/>
        <v>4</v>
      </c>
      <c r="MF44" s="16">
        <f t="shared" si="0"/>
        <v>3</v>
      </c>
      <c r="MG44" s="16">
        <f t="shared" si="0"/>
        <v>3</v>
      </c>
      <c r="MH44" s="16">
        <f t="shared" si="0"/>
        <v>4</v>
      </c>
      <c r="MI44" s="16">
        <f t="shared" si="0"/>
        <v>3</v>
      </c>
      <c r="MJ44" s="16">
        <f t="shared" si="0"/>
        <v>3</v>
      </c>
      <c r="MK44" s="16">
        <f t="shared" si="0"/>
        <v>4</v>
      </c>
      <c r="ML44" s="16">
        <f t="shared" si="0"/>
        <v>3</v>
      </c>
      <c r="MM44" s="16">
        <f t="shared" si="0"/>
        <v>3</v>
      </c>
      <c r="MN44" s="16">
        <f t="shared" si="0"/>
        <v>4</v>
      </c>
      <c r="MO44" s="16">
        <f t="shared" si="0"/>
        <v>3</v>
      </c>
      <c r="MP44" s="16">
        <f t="shared" si="0"/>
        <v>3</v>
      </c>
      <c r="MQ44" s="16">
        <f t="shared" si="0"/>
        <v>4</v>
      </c>
      <c r="MR44" s="16">
        <f t="shared" si="0"/>
        <v>3</v>
      </c>
      <c r="MS44" s="16">
        <f t="shared" si="0"/>
        <v>3</v>
      </c>
      <c r="MT44" s="16">
        <f t="shared" si="0"/>
        <v>4</v>
      </c>
      <c r="MU44" s="16">
        <f t="shared" si="0"/>
        <v>3</v>
      </c>
      <c r="MV44" s="16">
        <f t="shared" si="0"/>
        <v>3</v>
      </c>
      <c r="MW44" s="16">
        <f t="shared" si="0"/>
        <v>4</v>
      </c>
      <c r="MX44" s="16">
        <f t="shared" si="0"/>
        <v>3</v>
      </c>
      <c r="MY44" s="16">
        <f t="shared" si="0"/>
        <v>3</v>
      </c>
      <c r="MZ44" s="16">
        <f t="shared" si="0"/>
        <v>4</v>
      </c>
      <c r="NA44" s="16">
        <f t="shared" si="0"/>
        <v>3</v>
      </c>
      <c r="NB44" s="16">
        <f t="shared" si="0"/>
        <v>3</v>
      </c>
      <c r="NC44" s="16">
        <f t="shared" si="0"/>
        <v>4</v>
      </c>
      <c r="ND44" s="16">
        <f t="shared" si="0"/>
        <v>3</v>
      </c>
      <c r="NE44" s="16">
        <f t="shared" si="0"/>
        <v>3</v>
      </c>
      <c r="NF44" s="16">
        <f t="shared" si="0"/>
        <v>4</v>
      </c>
      <c r="NG44" s="16">
        <f t="shared" si="0"/>
        <v>3</v>
      </c>
      <c r="NH44" s="16">
        <f t="shared" si="0"/>
        <v>3</v>
      </c>
      <c r="NI44" s="16">
        <f t="shared" si="0"/>
        <v>4</v>
      </c>
      <c r="NJ44" s="16">
        <f t="shared" si="0"/>
        <v>3</v>
      </c>
      <c r="NK44" s="16">
        <f t="shared" si="0"/>
        <v>3</v>
      </c>
      <c r="NL44" s="16">
        <f t="shared" si="0"/>
        <v>4</v>
      </c>
      <c r="NM44" s="16">
        <f t="shared" si="0"/>
        <v>3</v>
      </c>
      <c r="NN44" s="16">
        <f t="shared" si="0"/>
        <v>3</v>
      </c>
      <c r="NO44" s="16">
        <f t="shared" si="0"/>
        <v>4</v>
      </c>
      <c r="NP44" s="16">
        <f t="shared" si="0"/>
        <v>3</v>
      </c>
      <c r="NQ44" s="16">
        <f t="shared" si="0"/>
        <v>3</v>
      </c>
      <c r="NR44" s="16">
        <f t="shared" si="0"/>
        <v>4</v>
      </c>
      <c r="NS44" s="16">
        <f t="shared" si="0"/>
        <v>3</v>
      </c>
      <c r="NT44" s="16">
        <f t="shared" si="0"/>
        <v>3</v>
      </c>
      <c r="NU44" s="16">
        <f t="shared" si="0"/>
        <v>4</v>
      </c>
      <c r="NV44" s="16">
        <f t="shared" si="0"/>
        <v>3</v>
      </c>
      <c r="NW44" s="16">
        <f t="shared" si="0"/>
        <v>3</v>
      </c>
      <c r="NX44" s="16">
        <f t="shared" si="0"/>
        <v>4</v>
      </c>
      <c r="NY44" s="16">
        <f t="shared" si="0"/>
        <v>3</v>
      </c>
      <c r="NZ44" s="16">
        <f t="shared" si="0"/>
        <v>3</v>
      </c>
      <c r="OA44" s="16">
        <f t="shared" si="0"/>
        <v>4</v>
      </c>
      <c r="OB44" s="16">
        <f t="shared" si="0"/>
        <v>3</v>
      </c>
      <c r="OC44" s="16">
        <f t="shared" si="0"/>
        <v>3</v>
      </c>
      <c r="OD44" s="16">
        <f t="shared" si="0"/>
        <v>4</v>
      </c>
      <c r="OE44" s="16">
        <f t="shared" si="0"/>
        <v>3</v>
      </c>
      <c r="OF44" s="16">
        <f t="shared" si="0"/>
        <v>3</v>
      </c>
      <c r="OG44" s="16">
        <f t="shared" si="0"/>
        <v>4</v>
      </c>
      <c r="OH44" s="16">
        <f t="shared" si="0"/>
        <v>3</v>
      </c>
      <c r="OI44" s="16">
        <f t="shared" si="0"/>
        <v>3</v>
      </c>
      <c r="OJ44" s="16">
        <f t="shared" si="0"/>
        <v>4</v>
      </c>
      <c r="OK44" s="16">
        <f t="shared" si="0"/>
        <v>3</v>
      </c>
      <c r="OL44" s="16">
        <f t="shared" si="0"/>
        <v>3</v>
      </c>
      <c r="OM44" s="16">
        <f t="shared" si="0"/>
        <v>4</v>
      </c>
      <c r="ON44" s="16">
        <f t="shared" si="0"/>
        <v>3</v>
      </c>
      <c r="OO44" s="16">
        <f t="shared" si="0"/>
        <v>3</v>
      </c>
      <c r="OP44" s="16">
        <f t="shared" si="0"/>
        <v>4</v>
      </c>
      <c r="OQ44" s="16">
        <f t="shared" si="0"/>
        <v>3</v>
      </c>
      <c r="OR44" s="16">
        <f t="shared" si="0"/>
        <v>3</v>
      </c>
      <c r="OS44" s="16">
        <f t="shared" si="0"/>
        <v>4</v>
      </c>
      <c r="OT44" s="16">
        <f t="shared" si="0"/>
        <v>3</v>
      </c>
      <c r="OU44" s="16">
        <f t="shared" si="0"/>
        <v>3</v>
      </c>
      <c r="OV44" s="16">
        <f t="shared" si="0"/>
        <v>4</v>
      </c>
      <c r="OW44" s="16">
        <f t="shared" si="0"/>
        <v>3</v>
      </c>
      <c r="OX44" s="16">
        <f t="shared" si="0"/>
        <v>3</v>
      </c>
      <c r="OY44" s="16">
        <f t="shared" si="0"/>
        <v>4</v>
      </c>
      <c r="OZ44" s="16">
        <f t="shared" si="0"/>
        <v>3</v>
      </c>
      <c r="PA44" s="16">
        <f t="shared" si="0"/>
        <v>3</v>
      </c>
      <c r="PB44" s="16">
        <f t="shared" si="0"/>
        <v>4</v>
      </c>
      <c r="PC44" s="16">
        <f t="shared" si="0"/>
        <v>3</v>
      </c>
      <c r="PD44" s="16">
        <f t="shared" si="0"/>
        <v>3</v>
      </c>
      <c r="PE44" s="16">
        <f t="shared" si="0"/>
        <v>4</v>
      </c>
      <c r="PF44" s="16">
        <f t="shared" si="0"/>
        <v>3</v>
      </c>
      <c r="PG44" s="16">
        <f t="shared" si="0"/>
        <v>3</v>
      </c>
      <c r="PH44" s="16">
        <f t="shared" si="0"/>
        <v>4</v>
      </c>
      <c r="PI44" s="16">
        <f t="shared" si="0"/>
        <v>3</v>
      </c>
      <c r="PJ44" s="16">
        <f t="shared" si="0"/>
        <v>3</v>
      </c>
      <c r="PK44" s="16">
        <f t="shared" si="0"/>
        <v>4</v>
      </c>
      <c r="PL44" s="16">
        <f t="shared" si="0"/>
        <v>3</v>
      </c>
      <c r="PM44" s="16">
        <f t="shared" si="0"/>
        <v>3</v>
      </c>
      <c r="PN44" s="16">
        <f t="shared" si="0"/>
        <v>4</v>
      </c>
      <c r="PO44" s="16">
        <f t="shared" si="0"/>
        <v>3</v>
      </c>
      <c r="PP44" s="16">
        <f t="shared" si="0"/>
        <v>3</v>
      </c>
      <c r="PQ44" s="16">
        <f t="shared" si="0"/>
        <v>4</v>
      </c>
      <c r="PR44" s="16">
        <f t="shared" si="0"/>
        <v>3</v>
      </c>
      <c r="PS44" s="16">
        <f t="shared" si="0"/>
        <v>3</v>
      </c>
      <c r="PT44" s="16">
        <f t="shared" si="0"/>
        <v>4</v>
      </c>
      <c r="PU44" s="16">
        <f t="shared" si="0"/>
        <v>3</v>
      </c>
      <c r="PV44" s="16">
        <f t="shared" si="0"/>
        <v>3</v>
      </c>
      <c r="PW44" s="16">
        <f t="shared" si="0"/>
        <v>4</v>
      </c>
      <c r="PX44" s="16">
        <f t="shared" si="0"/>
        <v>3</v>
      </c>
      <c r="PY44" s="16">
        <f t="shared" si="0"/>
        <v>3</v>
      </c>
      <c r="PZ44" s="16">
        <f t="shared" si="0"/>
        <v>4</v>
      </c>
      <c r="QA44" s="16">
        <f t="shared" si="0"/>
        <v>3</v>
      </c>
      <c r="QB44" s="16">
        <f t="shared" si="0"/>
        <v>3</v>
      </c>
      <c r="QC44" s="16">
        <f t="shared" si="0"/>
        <v>4</v>
      </c>
      <c r="QD44" s="16">
        <f t="shared" si="0"/>
        <v>3</v>
      </c>
      <c r="QE44" s="16">
        <f t="shared" si="0"/>
        <v>3</v>
      </c>
      <c r="QF44" s="16">
        <f t="shared" si="0"/>
        <v>4</v>
      </c>
      <c r="QG44" s="16">
        <f t="shared" si="0"/>
        <v>3</v>
      </c>
      <c r="QH44" s="16">
        <f t="shared" si="0"/>
        <v>3</v>
      </c>
      <c r="QI44" s="16">
        <f t="shared" si="0"/>
        <v>4</v>
      </c>
      <c r="QJ44" s="16">
        <f t="shared" si="0"/>
        <v>3</v>
      </c>
      <c r="QK44" s="16">
        <f t="shared" si="0"/>
        <v>3</v>
      </c>
      <c r="QL44" s="16">
        <f t="shared" si="0"/>
        <v>4</v>
      </c>
      <c r="QM44" s="16">
        <f t="shared" si="0"/>
        <v>3</v>
      </c>
      <c r="QN44" s="16">
        <f t="shared" si="0"/>
        <v>3</v>
      </c>
      <c r="QO44" s="16">
        <f t="shared" si="0"/>
        <v>4</v>
      </c>
      <c r="QP44" s="16">
        <f t="shared" si="0"/>
        <v>3</v>
      </c>
      <c r="QQ44" s="16">
        <f t="shared" si="0"/>
        <v>3</v>
      </c>
      <c r="QR44" s="16">
        <f t="shared" si="0"/>
        <v>4</v>
      </c>
      <c r="QS44" s="16">
        <f t="shared" si="0"/>
        <v>3</v>
      </c>
      <c r="QT44" s="16">
        <f t="shared" si="0"/>
        <v>3</v>
      </c>
      <c r="QU44" s="16">
        <f t="shared" si="0"/>
        <v>4</v>
      </c>
      <c r="QV44" s="16">
        <f t="shared" si="0"/>
        <v>3</v>
      </c>
      <c r="QW44" s="16">
        <f t="shared" si="0"/>
        <v>3</v>
      </c>
      <c r="QX44" s="16">
        <f t="shared" si="0"/>
        <v>4</v>
      </c>
      <c r="QY44" s="16">
        <f t="shared" si="0"/>
        <v>3</v>
      </c>
      <c r="QZ44" s="16">
        <f t="shared" si="0"/>
        <v>3</v>
      </c>
      <c r="RA44" s="16">
        <f t="shared" si="0"/>
        <v>4</v>
      </c>
      <c r="RB44" s="16">
        <f t="shared" si="0"/>
        <v>3</v>
      </c>
      <c r="RC44" s="16">
        <f t="shared" si="0"/>
        <v>3</v>
      </c>
      <c r="RD44" s="16">
        <f t="shared" si="0"/>
        <v>4</v>
      </c>
      <c r="RE44" s="16">
        <f t="shared" si="0"/>
        <v>3</v>
      </c>
      <c r="RF44" s="16">
        <f t="shared" si="0"/>
        <v>3</v>
      </c>
      <c r="RG44" s="16">
        <f t="shared" si="0"/>
        <v>4</v>
      </c>
      <c r="RH44" s="16">
        <f t="shared" si="0"/>
        <v>3</v>
      </c>
      <c r="RI44" s="16">
        <f t="shared" si="0"/>
        <v>3</v>
      </c>
      <c r="RJ44" s="16">
        <f t="shared" si="0"/>
        <v>4</v>
      </c>
      <c r="RK44" s="16">
        <f t="shared" si="0"/>
        <v>3</v>
      </c>
      <c r="RL44" s="16">
        <f t="shared" si="0"/>
        <v>3</v>
      </c>
      <c r="RM44" s="16">
        <f t="shared" si="0"/>
        <v>4</v>
      </c>
      <c r="RN44" s="16">
        <f t="shared" si="0"/>
        <v>3</v>
      </c>
      <c r="RO44" s="16">
        <f t="shared" si="0"/>
        <v>3</v>
      </c>
      <c r="RP44" s="16">
        <f t="shared" si="0"/>
        <v>4</v>
      </c>
      <c r="RQ44" s="16">
        <f t="shared" si="0"/>
        <v>3</v>
      </c>
      <c r="RR44" s="16">
        <f t="shared" si="0"/>
        <v>3</v>
      </c>
      <c r="RS44" s="16">
        <f t="shared" si="0"/>
        <v>4</v>
      </c>
      <c r="RT44" s="16">
        <f t="shared" si="0"/>
        <v>3</v>
      </c>
      <c r="RU44" s="16">
        <f t="shared" si="0"/>
        <v>3</v>
      </c>
      <c r="RV44" s="16">
        <f t="shared" si="0"/>
        <v>4</v>
      </c>
      <c r="RW44" s="16">
        <f t="shared" si="0"/>
        <v>3</v>
      </c>
      <c r="RX44" s="16">
        <f t="shared" si="0"/>
        <v>3</v>
      </c>
      <c r="RY44" s="16">
        <f t="shared" si="0"/>
        <v>4</v>
      </c>
      <c r="RZ44" s="16">
        <f t="shared" si="0"/>
        <v>3</v>
      </c>
      <c r="SA44" s="16">
        <f t="shared" si="0"/>
        <v>3</v>
      </c>
      <c r="SB44" s="16">
        <f t="shared" si="0"/>
        <v>4</v>
      </c>
      <c r="SC44" s="16">
        <f t="shared" si="0"/>
        <v>3</v>
      </c>
      <c r="SD44" s="16">
        <f t="shared" si="0"/>
        <v>3</v>
      </c>
      <c r="SE44" s="16">
        <f t="shared" si="0"/>
        <v>4</v>
      </c>
      <c r="SF44" s="16">
        <f t="shared" si="0"/>
        <v>3</v>
      </c>
      <c r="SG44" s="16">
        <f t="shared" si="0"/>
        <v>3</v>
      </c>
      <c r="SH44" s="16">
        <f t="shared" si="0"/>
        <v>4</v>
      </c>
      <c r="SI44" s="16">
        <f t="shared" si="0"/>
        <v>3</v>
      </c>
      <c r="SJ44" s="16">
        <f t="shared" si="0"/>
        <v>3</v>
      </c>
      <c r="SK44" s="16">
        <f t="shared" si="0"/>
        <v>4</v>
      </c>
      <c r="SL44" s="16">
        <f t="shared" si="0"/>
        <v>3</v>
      </c>
      <c r="SM44" s="16">
        <f t="shared" si="0"/>
        <v>3</v>
      </c>
      <c r="SN44" s="16">
        <f t="shared" si="0"/>
        <v>4</v>
      </c>
      <c r="SO44" s="16">
        <f t="shared" si="0"/>
        <v>3</v>
      </c>
      <c r="SP44" s="16">
        <f t="shared" si="0"/>
        <v>3</v>
      </c>
      <c r="SQ44" s="16">
        <f t="shared" si="0"/>
        <v>4</v>
      </c>
      <c r="SR44" s="16">
        <f t="shared" si="0"/>
        <v>3</v>
      </c>
      <c r="SS44" s="16">
        <f t="shared" si="0"/>
        <v>3</v>
      </c>
      <c r="ST44" s="16">
        <f t="shared" si="0"/>
        <v>4</v>
      </c>
      <c r="SU44" s="16">
        <f t="shared" si="0"/>
        <v>3</v>
      </c>
      <c r="SV44" s="16">
        <f t="shared" si="0"/>
        <v>3</v>
      </c>
      <c r="SW44" s="16">
        <f t="shared" si="0"/>
        <v>4</v>
      </c>
      <c r="SX44" s="16">
        <f t="shared" si="0"/>
        <v>3</v>
      </c>
      <c r="SY44" s="16">
        <f t="shared" si="0"/>
        <v>3</v>
      </c>
      <c r="SZ44" s="16">
        <f t="shared" si="0"/>
        <v>4</v>
      </c>
      <c r="TA44" s="16">
        <f t="shared" si="0"/>
        <v>3</v>
      </c>
      <c r="TB44" s="16">
        <f t="shared" si="0"/>
        <v>3</v>
      </c>
      <c r="TC44" s="16">
        <f t="shared" si="0"/>
        <v>4</v>
      </c>
      <c r="TD44" s="16">
        <f t="shared" si="0"/>
        <v>3</v>
      </c>
      <c r="TE44" s="16">
        <f t="shared" si="0"/>
        <v>3</v>
      </c>
      <c r="TF44" s="16">
        <f t="shared" si="0"/>
        <v>4</v>
      </c>
      <c r="TG44" s="16">
        <f t="shared" si="0"/>
        <v>3</v>
      </c>
      <c r="TH44" s="16">
        <f t="shared" si="0"/>
        <v>3</v>
      </c>
      <c r="TI44" s="16">
        <f t="shared" si="0"/>
        <v>4</v>
      </c>
      <c r="TJ44" s="16">
        <f t="shared" si="0"/>
        <v>3</v>
      </c>
      <c r="TK44" s="16">
        <f t="shared" si="0"/>
        <v>3</v>
      </c>
      <c r="TL44" s="16">
        <f t="shared" si="0"/>
        <v>4</v>
      </c>
      <c r="TM44" s="16">
        <f t="shared" si="0"/>
        <v>3</v>
      </c>
      <c r="TN44" s="16">
        <f t="shared" si="0"/>
        <v>3</v>
      </c>
      <c r="TO44" s="16">
        <f t="shared" si="0"/>
        <v>4</v>
      </c>
      <c r="TP44" s="16">
        <f t="shared" si="0"/>
        <v>3</v>
      </c>
    </row>
    <row r="45" spans="1:536" ht="37.5" customHeight="1" x14ac:dyDescent="0.25">
      <c r="A45" s="74" t="s">
        <v>2239</v>
      </c>
      <c r="B45" s="55"/>
      <c r="C45" s="19">
        <f>C44/D70%</f>
        <v>30</v>
      </c>
      <c r="D45" s="19">
        <f>D44/D70%</f>
        <v>40</v>
      </c>
      <c r="E45" s="19">
        <f>E44/D70%</f>
        <v>30</v>
      </c>
      <c r="F45" s="19">
        <f>F44/D70%</f>
        <v>30</v>
      </c>
      <c r="G45" s="19">
        <f>G44/D70%</f>
        <v>40</v>
      </c>
      <c r="H45" s="19">
        <f>H44/D70%</f>
        <v>30</v>
      </c>
      <c r="I45" s="19">
        <f>I44/D70%</f>
        <v>30</v>
      </c>
      <c r="J45" s="19">
        <f>J44/D70%</f>
        <v>40</v>
      </c>
      <c r="K45" s="19">
        <f>K44/D70%</f>
        <v>30</v>
      </c>
      <c r="L45" s="19">
        <f>L44/D70%</f>
        <v>30</v>
      </c>
      <c r="M45" s="19">
        <f>M44/D70%</f>
        <v>40</v>
      </c>
      <c r="N45" s="19">
        <f>N44/D70%</f>
        <v>30</v>
      </c>
      <c r="O45" s="19">
        <f>O44/D70%</f>
        <v>30</v>
      </c>
      <c r="P45" s="19">
        <f>P44/D70%</f>
        <v>40</v>
      </c>
      <c r="Q45" s="19">
        <f>Q44/D70%</f>
        <v>30</v>
      </c>
      <c r="R45" s="19">
        <f>R44/D70%</f>
        <v>30</v>
      </c>
      <c r="S45" s="19">
        <f>S44/D70%</f>
        <v>40</v>
      </c>
      <c r="T45" s="19">
        <f>T44/D70%</f>
        <v>30</v>
      </c>
      <c r="U45" s="19">
        <f>U44/D70%</f>
        <v>30</v>
      </c>
      <c r="V45" s="19">
        <f>V44/D70%</f>
        <v>40</v>
      </c>
      <c r="W45" s="19">
        <f>W44/D70%</f>
        <v>30</v>
      </c>
      <c r="X45" s="19">
        <f>X44/D70%</f>
        <v>30</v>
      </c>
      <c r="Y45" s="19">
        <f>Y44/D70%</f>
        <v>40</v>
      </c>
      <c r="Z45" s="19">
        <f>Z44/D70%</f>
        <v>30</v>
      </c>
      <c r="AA45" s="19">
        <f>AA44/D70%</f>
        <v>30</v>
      </c>
      <c r="AB45" s="19">
        <f>AB44/D70%</f>
        <v>40</v>
      </c>
      <c r="AC45" s="19">
        <f>AC44/D70%</f>
        <v>30</v>
      </c>
      <c r="AD45" s="19">
        <f>AD44/D70%</f>
        <v>30</v>
      </c>
      <c r="AE45" s="19">
        <f>AE44/D70%</f>
        <v>40</v>
      </c>
      <c r="AF45" s="19">
        <f>AF44/D70%</f>
        <v>30</v>
      </c>
      <c r="AG45" s="19">
        <f>AG44/D70%</f>
        <v>30</v>
      </c>
      <c r="AH45" s="19">
        <f>AH44/D70%</f>
        <v>40</v>
      </c>
      <c r="AI45" s="19">
        <f>AI44/D70%</f>
        <v>30</v>
      </c>
      <c r="AJ45" s="19">
        <f>AJ44/D70%</f>
        <v>30</v>
      </c>
      <c r="AK45" s="19">
        <f>AK44/D70%</f>
        <v>40</v>
      </c>
      <c r="AL45" s="19">
        <f>AL44/D70%</f>
        <v>30</v>
      </c>
      <c r="AM45" s="19">
        <f>AM44/D70%</f>
        <v>30</v>
      </c>
      <c r="AN45" s="19">
        <f>AN44/D70%</f>
        <v>40</v>
      </c>
      <c r="AO45" s="19">
        <f>AO44/D70%</f>
        <v>30</v>
      </c>
      <c r="AP45" s="19">
        <f>AP44/D70%</f>
        <v>30</v>
      </c>
      <c r="AQ45" s="19">
        <f>AQ44/D70%</f>
        <v>40</v>
      </c>
      <c r="AR45" s="19">
        <f>AR44/D70%</f>
        <v>30</v>
      </c>
      <c r="AS45" s="19">
        <f>AS44/D70%</f>
        <v>30</v>
      </c>
      <c r="AT45" s="19">
        <f>AT44/D70%</f>
        <v>40</v>
      </c>
      <c r="AU45" s="19">
        <f>AU44/D70%</f>
        <v>30</v>
      </c>
      <c r="AV45" s="19">
        <f>AV44/D70%</f>
        <v>30</v>
      </c>
      <c r="AW45" s="19">
        <f>AW44/D70%</f>
        <v>40</v>
      </c>
      <c r="AX45" s="19">
        <f>AX44/D70%</f>
        <v>30</v>
      </c>
      <c r="AY45" s="19">
        <f>AY44/D70%</f>
        <v>30</v>
      </c>
      <c r="AZ45" s="19">
        <f>AZ44/D70%</f>
        <v>40</v>
      </c>
      <c r="BA45" s="19">
        <f>BA44/D70%</f>
        <v>30</v>
      </c>
      <c r="BB45" s="19">
        <f>BB44/D70%</f>
        <v>30</v>
      </c>
      <c r="BC45" s="19">
        <f>BC44/D70%</f>
        <v>40</v>
      </c>
      <c r="BD45" s="19">
        <f>BD44/D70%</f>
        <v>30</v>
      </c>
      <c r="BE45" s="19">
        <f>BE44/D70%</f>
        <v>30</v>
      </c>
      <c r="BF45" s="19">
        <f>BF44/D70%</f>
        <v>40</v>
      </c>
      <c r="BG45" s="19">
        <f>BG44/D70%</f>
        <v>30</v>
      </c>
      <c r="BH45" s="19">
        <f>BH44/D70%</f>
        <v>30</v>
      </c>
      <c r="BI45" s="19">
        <f>BI44/D70%</f>
        <v>40</v>
      </c>
      <c r="BJ45" s="19">
        <f>BJ44/D70%</f>
        <v>30</v>
      </c>
      <c r="BK45" s="19">
        <f>BK44/D70%</f>
        <v>30</v>
      </c>
      <c r="BL45" s="19">
        <f>BL44/D70%</f>
        <v>40</v>
      </c>
      <c r="BM45" s="19">
        <f>BM44/D70%</f>
        <v>30</v>
      </c>
      <c r="BN45" s="19">
        <f>BN44/D70%</f>
        <v>30</v>
      </c>
      <c r="BO45" s="19">
        <f>BO44/D70%</f>
        <v>40</v>
      </c>
      <c r="BP45" s="19">
        <f>BP44/D70%</f>
        <v>30</v>
      </c>
      <c r="BQ45" s="19">
        <f>BQ44/D70%</f>
        <v>30</v>
      </c>
      <c r="BR45" s="19">
        <f>BR44/D70%</f>
        <v>40</v>
      </c>
      <c r="BS45" s="19">
        <f>BS44/D70%</f>
        <v>30</v>
      </c>
      <c r="BT45" s="19">
        <f>BT44/D70%</f>
        <v>30</v>
      </c>
      <c r="BU45" s="19">
        <f>BU44/D70%</f>
        <v>40</v>
      </c>
      <c r="BV45" s="19">
        <f>BV44/D70%</f>
        <v>30</v>
      </c>
      <c r="BW45" s="19">
        <f>BW44/D70%</f>
        <v>30</v>
      </c>
      <c r="BX45" s="19">
        <f>BX44/D70%</f>
        <v>40</v>
      </c>
      <c r="BY45" s="19">
        <f>BY44/D70%</f>
        <v>30</v>
      </c>
      <c r="BZ45" s="19">
        <f>BZ44/D70%</f>
        <v>30</v>
      </c>
      <c r="CA45" s="19">
        <f>CA44/D70%</f>
        <v>40</v>
      </c>
      <c r="CB45" s="19">
        <f>CB44/D70%</f>
        <v>30</v>
      </c>
      <c r="CC45" s="19">
        <f>CC44/D70%</f>
        <v>30</v>
      </c>
      <c r="CD45" s="19">
        <f>CD44/D70%</f>
        <v>40</v>
      </c>
      <c r="CE45" s="19">
        <f>CE44/D70%</f>
        <v>30</v>
      </c>
      <c r="CF45" s="19">
        <f>CF44/D70%</f>
        <v>30</v>
      </c>
      <c r="CG45" s="19">
        <f>CG44/D70%</f>
        <v>40</v>
      </c>
      <c r="CH45" s="19">
        <f>CH44/D70%</f>
        <v>30</v>
      </c>
      <c r="CI45" s="19">
        <f>CI44/D70%</f>
        <v>30</v>
      </c>
      <c r="CJ45" s="19">
        <f>CJ44/D70%</f>
        <v>40</v>
      </c>
      <c r="CK45" s="19">
        <f>CK44/D70%</f>
        <v>30</v>
      </c>
      <c r="CL45" s="19">
        <f>CL44/D70%</f>
        <v>30</v>
      </c>
      <c r="CM45" s="19">
        <f>CM44/D70%</f>
        <v>40</v>
      </c>
      <c r="CN45" s="19">
        <f>CN44/D70%</f>
        <v>30</v>
      </c>
      <c r="CO45" s="19">
        <f>CO44/D70%</f>
        <v>30</v>
      </c>
      <c r="CP45" s="19">
        <f>CP44/D70%</f>
        <v>40</v>
      </c>
      <c r="CQ45" s="19">
        <f>CQ44/D70%</f>
        <v>30</v>
      </c>
      <c r="CR45" s="19">
        <f>CR44/D70%</f>
        <v>30</v>
      </c>
      <c r="CS45" s="19">
        <f>CS44/D70%</f>
        <v>40</v>
      </c>
      <c r="CT45" s="19">
        <f>CT44/D70%</f>
        <v>30</v>
      </c>
      <c r="CU45" s="19">
        <f>CU44/D70%</f>
        <v>30</v>
      </c>
      <c r="CV45" s="19">
        <f>CV44/D70%</f>
        <v>40</v>
      </c>
      <c r="CW45" s="19">
        <f>CW44/D70%</f>
        <v>30</v>
      </c>
      <c r="CX45" s="19">
        <f>CX44/D70%</f>
        <v>30</v>
      </c>
      <c r="CY45" s="19">
        <f>CY44/D70%</f>
        <v>40</v>
      </c>
      <c r="CZ45" s="19">
        <f>CZ44/D70%</f>
        <v>30</v>
      </c>
      <c r="DA45" s="19">
        <f>DA44/D70%</f>
        <v>30</v>
      </c>
      <c r="DB45" s="19">
        <f>DB44/D70%</f>
        <v>40</v>
      </c>
      <c r="DC45" s="19">
        <f>DC44/D70%</f>
        <v>30</v>
      </c>
      <c r="DD45" s="19">
        <f>DD44/D70%</f>
        <v>30</v>
      </c>
      <c r="DE45" s="19">
        <f>DE44/D70%</f>
        <v>40</v>
      </c>
      <c r="DF45" s="19">
        <f>DF44/D70%</f>
        <v>30</v>
      </c>
      <c r="DG45" s="19">
        <f>DG44/D70%</f>
        <v>30</v>
      </c>
      <c r="DH45" s="19">
        <f>DH44/D70%</f>
        <v>40</v>
      </c>
      <c r="DI45" s="19">
        <f>DI44/D70%</f>
        <v>30</v>
      </c>
      <c r="DJ45" s="19">
        <f>DJ44/D70%</f>
        <v>30</v>
      </c>
      <c r="DK45" s="19">
        <f>DK44/D70%</f>
        <v>40</v>
      </c>
      <c r="DL45" s="19">
        <f>DL44/D70%</f>
        <v>30</v>
      </c>
      <c r="DM45" s="19">
        <f>DM44/D70%</f>
        <v>30</v>
      </c>
      <c r="DN45" s="19">
        <f>DN44/D70%</f>
        <v>40</v>
      </c>
      <c r="DO45" s="19">
        <f>DO44/D70%</f>
        <v>30</v>
      </c>
      <c r="DP45" s="19">
        <f>DP44/D70%</f>
        <v>30</v>
      </c>
      <c r="DQ45" s="19">
        <f>DQ44/D70%</f>
        <v>40</v>
      </c>
      <c r="DR45" s="19">
        <f>DR44/D70%</f>
        <v>30</v>
      </c>
      <c r="DS45" s="19">
        <f>DS44/D70%</f>
        <v>30</v>
      </c>
      <c r="DT45" s="19">
        <f>DT44/D70%</f>
        <v>40</v>
      </c>
      <c r="DU45" s="19">
        <f>DU44/D70%</f>
        <v>30</v>
      </c>
      <c r="DV45" s="19">
        <f>DV44/D70%</f>
        <v>30</v>
      </c>
      <c r="DW45" s="19">
        <f>DW44/D70%</f>
        <v>40</v>
      </c>
      <c r="DX45" s="19">
        <f>DX44/D70%</f>
        <v>30</v>
      </c>
      <c r="DY45" s="19">
        <f>DY44/D70%</f>
        <v>30</v>
      </c>
      <c r="DZ45" s="19">
        <f>DZ44/D70%</f>
        <v>40</v>
      </c>
      <c r="EA45" s="19">
        <f>EA44/D70%</f>
        <v>30</v>
      </c>
      <c r="EB45" s="19">
        <f>EB44/D70%</f>
        <v>30</v>
      </c>
      <c r="EC45" s="19">
        <f>EC44/D70%</f>
        <v>40</v>
      </c>
      <c r="ED45" s="19">
        <f>ED44/D70%</f>
        <v>30</v>
      </c>
      <c r="EE45" s="19">
        <f>EE44/D70%</f>
        <v>30</v>
      </c>
      <c r="EF45" s="19">
        <f>EF44/D70%</f>
        <v>40</v>
      </c>
      <c r="EG45" s="19">
        <f>EG44/D70%</f>
        <v>30</v>
      </c>
      <c r="EH45" s="19">
        <f>EH44/D70%</f>
        <v>30</v>
      </c>
      <c r="EI45" s="19">
        <f>EI44/D70%</f>
        <v>40</v>
      </c>
      <c r="EJ45" s="19">
        <f>EJ44/D70%</f>
        <v>30</v>
      </c>
      <c r="EK45" s="19">
        <f>EK44/D70%</f>
        <v>30</v>
      </c>
      <c r="EL45" s="19">
        <f>EL44/D70%</f>
        <v>40</v>
      </c>
      <c r="EM45" s="19">
        <f>EM44/D70%</f>
        <v>30</v>
      </c>
      <c r="EN45" s="19">
        <f>EN44/D70%</f>
        <v>30</v>
      </c>
      <c r="EO45" s="19">
        <f>EO44/D70%</f>
        <v>40</v>
      </c>
      <c r="EP45" s="19">
        <f>EP44/D70%</f>
        <v>30</v>
      </c>
      <c r="EQ45" s="19">
        <f>EQ44/D70%</f>
        <v>30</v>
      </c>
      <c r="ER45" s="19">
        <f>ER44/D70%</f>
        <v>40</v>
      </c>
      <c r="ES45" s="19">
        <f>ES44/D70%</f>
        <v>30</v>
      </c>
      <c r="ET45" s="19">
        <f>ET44/D70%</f>
        <v>30</v>
      </c>
      <c r="EU45" s="19">
        <f>EU44/D70%</f>
        <v>40</v>
      </c>
      <c r="EV45" s="19">
        <f>EV44/D70%</f>
        <v>30</v>
      </c>
      <c r="EW45" s="19">
        <f>EW44/D70%</f>
        <v>30</v>
      </c>
      <c r="EX45" s="19">
        <f>EX44/D70%</f>
        <v>40</v>
      </c>
      <c r="EY45" s="19">
        <f>EY44/D70%</f>
        <v>30</v>
      </c>
      <c r="EZ45" s="19">
        <f>EZ44/D70%</f>
        <v>30</v>
      </c>
      <c r="FA45" s="19">
        <f>FA44/D70%</f>
        <v>40</v>
      </c>
      <c r="FB45" s="19">
        <f>FB44/D70%</f>
        <v>30</v>
      </c>
      <c r="FC45" s="19">
        <f>FC44/D70%</f>
        <v>30</v>
      </c>
      <c r="FD45" s="19">
        <f>FD44/D70%</f>
        <v>40</v>
      </c>
      <c r="FE45" s="19">
        <f>FE44/D70%</f>
        <v>30</v>
      </c>
      <c r="FF45" s="19">
        <f>FF44/D70%</f>
        <v>30</v>
      </c>
      <c r="FG45" s="19">
        <f>FG44/D70%</f>
        <v>40</v>
      </c>
      <c r="FH45" s="19">
        <f>FH44/D70%</f>
        <v>30</v>
      </c>
      <c r="FI45" s="19">
        <f>FI44/D70%</f>
        <v>30</v>
      </c>
      <c r="FJ45" s="19">
        <f>FJ44/D70%</f>
        <v>40</v>
      </c>
      <c r="FK45" s="19">
        <f>FK44/D70%</f>
        <v>30</v>
      </c>
      <c r="FL45" s="19">
        <f>FL44/D70%</f>
        <v>30</v>
      </c>
      <c r="FM45" s="19">
        <f>FM44/D70%</f>
        <v>40</v>
      </c>
      <c r="FN45" s="19">
        <f>FN44/D70%</f>
        <v>30</v>
      </c>
      <c r="FO45" s="19">
        <f>FO44/D70%</f>
        <v>30</v>
      </c>
      <c r="FP45" s="19">
        <f>FP44/D70%</f>
        <v>40</v>
      </c>
      <c r="FQ45" s="19">
        <f>FQ44/D70%</f>
        <v>30</v>
      </c>
      <c r="FR45" s="19">
        <f>FR44/D70%</f>
        <v>30</v>
      </c>
      <c r="FS45" s="19">
        <f>FS44/D70%</f>
        <v>40</v>
      </c>
      <c r="FT45" s="19">
        <f>FT44/D70%</f>
        <v>30</v>
      </c>
      <c r="FU45" s="19">
        <f>FU44/D70%</f>
        <v>30</v>
      </c>
      <c r="FV45" s="19">
        <f>FV44/D70%</f>
        <v>40</v>
      </c>
      <c r="FW45" s="19">
        <f>FW44/D70%</f>
        <v>30</v>
      </c>
      <c r="FX45" s="19">
        <f>FX44/D70%</f>
        <v>30</v>
      </c>
      <c r="FY45" s="19">
        <f>FY44/D70%</f>
        <v>40</v>
      </c>
      <c r="FZ45" s="19">
        <f>FZ44/D70%</f>
        <v>30</v>
      </c>
      <c r="GA45" s="19">
        <f>GA44/D70%</f>
        <v>30</v>
      </c>
      <c r="GB45" s="19">
        <f>GB44/D70%</f>
        <v>40</v>
      </c>
      <c r="GC45" s="19">
        <f>GC44/D70%</f>
        <v>30</v>
      </c>
      <c r="GD45" s="19">
        <f>GD44/D70%</f>
        <v>30</v>
      </c>
      <c r="GE45" s="19">
        <f>GE44/D70%</f>
        <v>40</v>
      </c>
      <c r="GF45" s="19">
        <f>GF44/D70%</f>
        <v>30</v>
      </c>
      <c r="GG45" s="19">
        <f>GG44/D70%</f>
        <v>30</v>
      </c>
      <c r="GH45" s="19">
        <f>GH44/D70%</f>
        <v>40</v>
      </c>
      <c r="GI45" s="19">
        <f>GI44/D70%</f>
        <v>30</v>
      </c>
      <c r="GJ45" s="19">
        <f>GJ44/D70%</f>
        <v>30</v>
      </c>
      <c r="GK45" s="19">
        <f>GK44/D70%</f>
        <v>40</v>
      </c>
      <c r="GL45" s="19">
        <f>GL44/D70%</f>
        <v>30</v>
      </c>
      <c r="GM45" s="19">
        <f>GM44/D70%</f>
        <v>30</v>
      </c>
      <c r="GN45" s="19">
        <f>GN44/D70%</f>
        <v>40</v>
      </c>
      <c r="GO45" s="19">
        <f>GO44/D70%</f>
        <v>30</v>
      </c>
      <c r="GP45" s="19">
        <f>GP44/D70%</f>
        <v>30</v>
      </c>
      <c r="GQ45" s="19">
        <f>GQ44/D70%</f>
        <v>40</v>
      </c>
      <c r="GR45" s="19">
        <f>GR44/D70%</f>
        <v>30</v>
      </c>
      <c r="GS45" s="19">
        <f>GS44/D70%</f>
        <v>30</v>
      </c>
      <c r="GT45" s="19">
        <f>GT44/D70%</f>
        <v>40</v>
      </c>
      <c r="GU45" s="19">
        <f>GU44/D70%</f>
        <v>30</v>
      </c>
      <c r="GV45" s="19">
        <f>GV44/D70%</f>
        <v>30</v>
      </c>
      <c r="GW45" s="19">
        <f>GW44/D70%</f>
        <v>40</v>
      </c>
      <c r="GX45" s="19">
        <f>GX44/D70%</f>
        <v>30</v>
      </c>
      <c r="GY45" s="19">
        <f>GY44/D70%</f>
        <v>30</v>
      </c>
      <c r="GZ45" s="19">
        <f>GZ44/D70%</f>
        <v>40</v>
      </c>
      <c r="HA45" s="19">
        <f>HA44/D70%</f>
        <v>30</v>
      </c>
      <c r="HB45" s="19">
        <f>HB44/D70%</f>
        <v>30</v>
      </c>
      <c r="HC45" s="19">
        <f>HC44/D70%</f>
        <v>40</v>
      </c>
      <c r="HD45" s="19">
        <f>HD44/D70%</f>
        <v>30</v>
      </c>
      <c r="HE45" s="19">
        <f>HE44/D70%</f>
        <v>30</v>
      </c>
      <c r="HF45" s="19">
        <f>HF44/D70%</f>
        <v>40</v>
      </c>
      <c r="HG45" s="19">
        <f>HG44/D70%</f>
        <v>30</v>
      </c>
      <c r="HH45" s="19">
        <f>HH44/D70%</f>
        <v>30</v>
      </c>
      <c r="HI45" s="19">
        <f>HI44/D70%</f>
        <v>40</v>
      </c>
      <c r="HJ45" s="19">
        <f>HJ44/D70%</f>
        <v>30</v>
      </c>
      <c r="HK45" s="19">
        <f>HK44/D70%</f>
        <v>30</v>
      </c>
      <c r="HL45" s="19">
        <f>HL44/D70%</f>
        <v>40</v>
      </c>
      <c r="HM45" s="19">
        <f>HM44/D70%</f>
        <v>30</v>
      </c>
      <c r="HN45" s="19">
        <f>HN44/D70%</f>
        <v>30</v>
      </c>
      <c r="HO45" s="19">
        <f>HO44/D70%</f>
        <v>40</v>
      </c>
      <c r="HP45" s="19">
        <f>HP44/D70%</f>
        <v>30</v>
      </c>
      <c r="HQ45" s="19">
        <f>HQ44/D70%</f>
        <v>30</v>
      </c>
      <c r="HR45" s="19">
        <f>HR44/D70%</f>
        <v>40</v>
      </c>
      <c r="HS45" s="19">
        <f>HS44/D70%</f>
        <v>30</v>
      </c>
      <c r="HT45" s="19">
        <f>HT44/D70%</f>
        <v>30</v>
      </c>
      <c r="HU45" s="19">
        <f>HU44/D70%</f>
        <v>40</v>
      </c>
      <c r="HV45" s="19">
        <f>HV44/D70%</f>
        <v>30</v>
      </c>
      <c r="HW45" s="19">
        <f>HW44/D70%</f>
        <v>30</v>
      </c>
      <c r="HX45" s="19">
        <f>HX44/D70%</f>
        <v>40</v>
      </c>
      <c r="HY45" s="19">
        <f>HY44/D70%</f>
        <v>30</v>
      </c>
      <c r="HZ45" s="19">
        <f>HZ44/D70%</f>
        <v>30</v>
      </c>
      <c r="IA45" s="19">
        <f>IA44/D70%</f>
        <v>40</v>
      </c>
      <c r="IB45" s="19">
        <f>IB44/D70%</f>
        <v>30</v>
      </c>
      <c r="IC45" s="19">
        <f>IC44/D70%</f>
        <v>30</v>
      </c>
      <c r="ID45" s="19">
        <f>ID44/D70%</f>
        <v>40</v>
      </c>
      <c r="IE45" s="19">
        <f>IE44/D70%</f>
        <v>30</v>
      </c>
      <c r="IF45" s="19">
        <f>IF44/D70%</f>
        <v>30</v>
      </c>
      <c r="IG45" s="19">
        <f>IG44/D70%</f>
        <v>40</v>
      </c>
      <c r="IH45" s="19">
        <f>IH44/D70%</f>
        <v>30</v>
      </c>
      <c r="II45" s="19">
        <f>II44/D70%</f>
        <v>30</v>
      </c>
      <c r="IJ45" s="19">
        <f>IJ44/D70%</f>
        <v>40</v>
      </c>
      <c r="IK45" s="19">
        <f>IK44/D70%</f>
        <v>30</v>
      </c>
      <c r="IL45" s="19">
        <f>IL44/D70%</f>
        <v>30</v>
      </c>
      <c r="IM45" s="19">
        <f>IM44/D70%</f>
        <v>40</v>
      </c>
      <c r="IN45" s="19">
        <f>IN44/D70%</f>
        <v>30</v>
      </c>
      <c r="IO45" s="19">
        <f>IO44/D70%</f>
        <v>30</v>
      </c>
      <c r="IP45" s="19">
        <f>IP44/D70%</f>
        <v>40</v>
      </c>
      <c r="IQ45" s="19">
        <f>IQ44/D70%</f>
        <v>30</v>
      </c>
      <c r="IR45" s="19">
        <f>IR44/D70%</f>
        <v>30</v>
      </c>
      <c r="IS45" s="19">
        <f>IS44/D70%</f>
        <v>40</v>
      </c>
      <c r="IT45" s="19">
        <f>IT44/D70%</f>
        <v>30</v>
      </c>
      <c r="IU45" s="19">
        <f>IU44/D70%</f>
        <v>30</v>
      </c>
      <c r="IV45" s="19">
        <f>IV44/D70%</f>
        <v>40</v>
      </c>
      <c r="IW45" s="19">
        <f>IW44/D70%</f>
        <v>30</v>
      </c>
      <c r="IX45" s="19">
        <f>IX44/D70%</f>
        <v>30</v>
      </c>
      <c r="IY45" s="19">
        <f>IY44/D70%</f>
        <v>40</v>
      </c>
      <c r="IZ45" s="19">
        <f>IZ44/D70%</f>
        <v>30</v>
      </c>
      <c r="JA45" s="19">
        <f>JA44/D70%</f>
        <v>30</v>
      </c>
      <c r="JB45" s="19">
        <f>JB44/D70%</f>
        <v>40</v>
      </c>
      <c r="JC45" s="19">
        <f>JC44/D70%</f>
        <v>30</v>
      </c>
      <c r="JD45" s="19">
        <f>JD44/D70%</f>
        <v>30</v>
      </c>
      <c r="JE45" s="19">
        <f>JE44/D70%</f>
        <v>40</v>
      </c>
      <c r="JF45" s="19">
        <f>JF44/D70%</f>
        <v>30</v>
      </c>
      <c r="JG45" s="19">
        <f>JG44/D70%</f>
        <v>30</v>
      </c>
      <c r="JH45" s="19">
        <f>JH44/D70%</f>
        <v>40</v>
      </c>
      <c r="JI45" s="19">
        <f>JI44/D70%</f>
        <v>30</v>
      </c>
      <c r="JJ45" s="19">
        <f>JJ44/D70%</f>
        <v>30</v>
      </c>
      <c r="JK45" s="19">
        <f>JK44/D70%</f>
        <v>40</v>
      </c>
      <c r="JL45" s="19">
        <f>JL44/D70%</f>
        <v>30</v>
      </c>
      <c r="JM45" s="19">
        <f>JM44/D70%</f>
        <v>30</v>
      </c>
      <c r="JN45" s="19">
        <f>JN44/D70%</f>
        <v>40</v>
      </c>
      <c r="JO45" s="19">
        <f>JO44/D70%</f>
        <v>30</v>
      </c>
      <c r="JP45" s="19">
        <f>JP44/D70%</f>
        <v>30</v>
      </c>
      <c r="JQ45" s="19">
        <f>JQ44/D70%</f>
        <v>40</v>
      </c>
      <c r="JR45" s="19">
        <f>JR44/D70%</f>
        <v>30</v>
      </c>
      <c r="JS45" s="19">
        <f>JS44/D70%</f>
        <v>30</v>
      </c>
      <c r="JT45" s="19">
        <f>JT44/D70%</f>
        <v>40</v>
      </c>
      <c r="JU45" s="19">
        <f>JU44/D70%</f>
        <v>30</v>
      </c>
      <c r="JV45" s="19">
        <f>JV44/D70%</f>
        <v>30</v>
      </c>
      <c r="JW45" s="19">
        <f>JW44/D70%</f>
        <v>40</v>
      </c>
      <c r="JX45" s="19">
        <f>JX44/D70%</f>
        <v>30</v>
      </c>
      <c r="JY45" s="19">
        <f>JY44/D70%</f>
        <v>30</v>
      </c>
      <c r="JZ45" s="19">
        <f>JZ44/D70%</f>
        <v>40</v>
      </c>
      <c r="KA45" s="19">
        <f>KA44/D70%</f>
        <v>30</v>
      </c>
      <c r="KB45" s="19">
        <f>KB44/D70%</f>
        <v>30</v>
      </c>
      <c r="KC45" s="19">
        <f>KC44/D70%</f>
        <v>40</v>
      </c>
      <c r="KD45" s="19">
        <f>KD44/D70%</f>
        <v>30</v>
      </c>
      <c r="KE45" s="19">
        <f>KE44/D70%</f>
        <v>30</v>
      </c>
      <c r="KF45" s="19">
        <f>KF44/D70%</f>
        <v>40</v>
      </c>
      <c r="KG45" s="19">
        <f>KG44/D70%</f>
        <v>30</v>
      </c>
      <c r="KH45" s="19">
        <f>KH44/D70%</f>
        <v>30</v>
      </c>
      <c r="KI45" s="19">
        <f>KI44/D70%</f>
        <v>40</v>
      </c>
      <c r="KJ45" s="19">
        <f>KJ44/D70%</f>
        <v>30</v>
      </c>
      <c r="KK45" s="19">
        <f>KK44/D70%</f>
        <v>30</v>
      </c>
      <c r="KL45" s="19">
        <f>KL44/D70%</f>
        <v>40</v>
      </c>
      <c r="KM45" s="19">
        <f>KM44/D70%</f>
        <v>30</v>
      </c>
      <c r="KN45" s="19">
        <f>KN44/D70%</f>
        <v>30</v>
      </c>
      <c r="KO45" s="19">
        <f>KO44/D70%</f>
        <v>40</v>
      </c>
      <c r="KP45" s="19">
        <f>KP44/D70%</f>
        <v>30</v>
      </c>
      <c r="KQ45" s="19">
        <f>KQ44/D70%</f>
        <v>30</v>
      </c>
      <c r="KR45" s="19">
        <f>KR44/D70%</f>
        <v>40</v>
      </c>
      <c r="KS45" s="19">
        <f>KS44/D70%</f>
        <v>30</v>
      </c>
      <c r="KT45" s="19">
        <f>KT44/D70%</f>
        <v>30</v>
      </c>
      <c r="KU45" s="19">
        <f>KU44/D70%</f>
        <v>40</v>
      </c>
      <c r="KV45" s="19">
        <f>KV44/D70%</f>
        <v>30</v>
      </c>
      <c r="KW45" s="19">
        <f>KW44/D70%</f>
        <v>30</v>
      </c>
      <c r="KX45" s="19">
        <f>KX44/D70%</f>
        <v>40</v>
      </c>
      <c r="KY45" s="19">
        <f>KY44/D70%</f>
        <v>30</v>
      </c>
      <c r="KZ45" s="19">
        <f>KZ44/D70%</f>
        <v>30</v>
      </c>
      <c r="LA45" s="19">
        <f>LA44/D70%</f>
        <v>40</v>
      </c>
      <c r="LB45" s="19">
        <f>LB44/D70%</f>
        <v>30</v>
      </c>
      <c r="LC45" s="19">
        <f>LC44/D70%</f>
        <v>30</v>
      </c>
      <c r="LD45" s="19">
        <f>LD44/D70%</f>
        <v>40</v>
      </c>
      <c r="LE45" s="19">
        <f>LE44/D70%</f>
        <v>30</v>
      </c>
      <c r="LF45" s="19">
        <f>LF44/D70%</f>
        <v>30</v>
      </c>
      <c r="LG45" s="19">
        <f>LG44/D70%</f>
        <v>40</v>
      </c>
      <c r="LH45" s="19">
        <f>LH44/D70%</f>
        <v>30</v>
      </c>
      <c r="LI45" s="19">
        <f>LI44/D70%</f>
        <v>30</v>
      </c>
      <c r="LJ45" s="19">
        <f>LJ44/D70%</f>
        <v>40</v>
      </c>
      <c r="LK45" s="19">
        <f>LK44/D70%</f>
        <v>30</v>
      </c>
      <c r="LL45" s="19">
        <f>LL44/D70%</f>
        <v>30</v>
      </c>
      <c r="LM45" s="19">
        <f>LM44/D70%</f>
        <v>40</v>
      </c>
      <c r="LN45" s="19">
        <f>LN44/D70%</f>
        <v>30</v>
      </c>
      <c r="LO45" s="19">
        <f>LO44/D70%</f>
        <v>30</v>
      </c>
      <c r="LP45" s="19">
        <f>LP44/D70%</f>
        <v>40</v>
      </c>
      <c r="LQ45" s="19">
        <f>LQ44/D70%</f>
        <v>30</v>
      </c>
      <c r="LR45" s="19">
        <f>LR44/D70%</f>
        <v>30</v>
      </c>
      <c r="LS45" s="19">
        <f>LS44/D70%</f>
        <v>40</v>
      </c>
      <c r="LT45" s="19">
        <f>LT44/D70%</f>
        <v>30</v>
      </c>
      <c r="LU45" s="19">
        <f>LU44/D70%</f>
        <v>30</v>
      </c>
      <c r="LV45" s="19">
        <f>LV44/D70%</f>
        <v>40</v>
      </c>
      <c r="LW45" s="19">
        <f>LW44/D70%</f>
        <v>30</v>
      </c>
      <c r="LX45" s="19">
        <f>LX44/D70%</f>
        <v>30</v>
      </c>
      <c r="LY45" s="19">
        <f>LY44/D70%</f>
        <v>40</v>
      </c>
      <c r="LZ45" s="19">
        <f>LZ44/D70%</f>
        <v>30</v>
      </c>
      <c r="MA45" s="19">
        <f>MA44/D70%</f>
        <v>30</v>
      </c>
      <c r="MB45" s="19">
        <f>MB44/D70%</f>
        <v>40</v>
      </c>
      <c r="MC45" s="19">
        <f>MC44/D70%</f>
        <v>30</v>
      </c>
      <c r="MD45" s="19">
        <f>MD44/D70%</f>
        <v>30</v>
      </c>
      <c r="ME45" s="19">
        <f>ME44/D70%</f>
        <v>40</v>
      </c>
      <c r="MF45" s="19">
        <f>MF44/D70%</f>
        <v>30</v>
      </c>
      <c r="MG45" s="19">
        <f>MG44/D70%</f>
        <v>30</v>
      </c>
      <c r="MH45" s="19">
        <f>MH44/D70%</f>
        <v>40</v>
      </c>
      <c r="MI45" s="19">
        <f>MI44/D70%</f>
        <v>30</v>
      </c>
      <c r="MJ45" s="19">
        <f>MJ44/D70%</f>
        <v>30</v>
      </c>
      <c r="MK45" s="19">
        <f>MK44/D70%</f>
        <v>40</v>
      </c>
      <c r="ML45" s="19">
        <f>ML44/D70%</f>
        <v>30</v>
      </c>
      <c r="MM45" s="19">
        <f>MM44/D70%</f>
        <v>30</v>
      </c>
      <c r="MN45" s="19">
        <f>MN44/D70%</f>
        <v>40</v>
      </c>
      <c r="MO45" s="19">
        <f>MO44/D70%</f>
        <v>30</v>
      </c>
      <c r="MP45" s="19">
        <f>MP44/D70%</f>
        <v>30</v>
      </c>
      <c r="MQ45" s="19">
        <f>MQ44/D70%</f>
        <v>40</v>
      </c>
      <c r="MR45" s="19">
        <f>MR44/D70%</f>
        <v>30</v>
      </c>
      <c r="MS45" s="19">
        <f>MS44/D70%</f>
        <v>30</v>
      </c>
      <c r="MT45" s="19">
        <f>MT44/D70%</f>
        <v>40</v>
      </c>
      <c r="MU45" s="19">
        <f>MU44/D70%</f>
        <v>30</v>
      </c>
      <c r="MV45" s="19">
        <f>MV44/D70%</f>
        <v>30</v>
      </c>
      <c r="MW45" s="19">
        <f>MW44/D70%</f>
        <v>40</v>
      </c>
      <c r="MX45" s="19">
        <f>MX44/D70%</f>
        <v>30</v>
      </c>
      <c r="MY45" s="19">
        <f>MY44/D70%</f>
        <v>30</v>
      </c>
      <c r="MZ45" s="19">
        <f>MZ44/D70%</f>
        <v>40</v>
      </c>
      <c r="NA45" s="19">
        <f>NA44/D70%</f>
        <v>30</v>
      </c>
      <c r="NB45" s="19">
        <f>NB44/D70%</f>
        <v>30</v>
      </c>
      <c r="NC45" s="19">
        <f>NC44/D70%</f>
        <v>40</v>
      </c>
      <c r="ND45" s="19">
        <f>ND44/D70%</f>
        <v>30</v>
      </c>
      <c r="NE45" s="19">
        <f>NE44/D70%</f>
        <v>30</v>
      </c>
      <c r="NF45" s="19">
        <f>NF44/D70%</f>
        <v>40</v>
      </c>
      <c r="NG45" s="19">
        <f>NG44/D70%</f>
        <v>30</v>
      </c>
      <c r="NH45" s="19">
        <f>NH44/D70%</f>
        <v>30</v>
      </c>
      <c r="NI45" s="19">
        <f>NI44/D70%</f>
        <v>40</v>
      </c>
      <c r="NJ45" s="19">
        <f>NJ44/D70%</f>
        <v>30</v>
      </c>
      <c r="NK45" s="19">
        <f>NK44/D70%</f>
        <v>30</v>
      </c>
      <c r="NL45" s="19">
        <f>NL44/D70%</f>
        <v>40</v>
      </c>
      <c r="NM45" s="19">
        <f>NM44/D70%</f>
        <v>30</v>
      </c>
      <c r="NN45" s="19">
        <f>NN44/D70%</f>
        <v>30</v>
      </c>
      <c r="NO45" s="19">
        <f>NO44/D70%</f>
        <v>40</v>
      </c>
      <c r="NP45" s="19">
        <f>NP44/D70%</f>
        <v>30</v>
      </c>
      <c r="NQ45" s="19">
        <f>NQ44/D70%</f>
        <v>30</v>
      </c>
      <c r="NR45" s="19">
        <f>NR44/D70%</f>
        <v>40</v>
      </c>
      <c r="NS45" s="19">
        <f>NS44/D70%</f>
        <v>30</v>
      </c>
      <c r="NT45" s="19">
        <f>NT44/D70%</f>
        <v>30</v>
      </c>
      <c r="NU45" s="19">
        <f>NU44/D70%</f>
        <v>40</v>
      </c>
      <c r="NV45" s="19">
        <f>NV44/D70%</f>
        <v>30</v>
      </c>
      <c r="NW45" s="19">
        <f>NW44/D70%</f>
        <v>30</v>
      </c>
      <c r="NX45" s="19">
        <f>NX44/D70%</f>
        <v>40</v>
      </c>
      <c r="NY45" s="19">
        <f>NY44/D70%</f>
        <v>30</v>
      </c>
      <c r="NZ45" s="19">
        <f>NZ44/D70%</f>
        <v>30</v>
      </c>
      <c r="OA45" s="19">
        <f>OA44/D70%</f>
        <v>40</v>
      </c>
      <c r="OB45" s="19">
        <f>OB44/D70%</f>
        <v>30</v>
      </c>
      <c r="OC45" s="19">
        <f>OC44/D70%</f>
        <v>30</v>
      </c>
      <c r="OD45" s="19">
        <f>OD44/D70%</f>
        <v>40</v>
      </c>
      <c r="OE45" s="19">
        <f>OE44/D70%</f>
        <v>30</v>
      </c>
      <c r="OF45" s="19">
        <f>OF44/D70%</f>
        <v>30</v>
      </c>
      <c r="OG45" s="19">
        <f>OG44/D70%</f>
        <v>40</v>
      </c>
      <c r="OH45" s="19">
        <f>OH44/D70%</f>
        <v>30</v>
      </c>
      <c r="OI45" s="19">
        <f>OI44/D70%</f>
        <v>30</v>
      </c>
      <c r="OJ45" s="19">
        <f>OJ44/D70%</f>
        <v>40</v>
      </c>
      <c r="OK45" s="19">
        <f>OK44/D70%</f>
        <v>30</v>
      </c>
      <c r="OL45" s="19">
        <f>OL44/D70%</f>
        <v>30</v>
      </c>
      <c r="OM45" s="19">
        <f>OM44/D70%</f>
        <v>40</v>
      </c>
      <c r="ON45" s="19">
        <f>ON44/D70%</f>
        <v>30</v>
      </c>
      <c r="OO45" s="19">
        <f>OO44/D70%</f>
        <v>30</v>
      </c>
      <c r="OP45" s="19">
        <f>OP44/D70%</f>
        <v>40</v>
      </c>
      <c r="OQ45" s="19">
        <f>OQ44/D70%</f>
        <v>30</v>
      </c>
      <c r="OR45" s="19">
        <f>OR44/D70%</f>
        <v>30</v>
      </c>
      <c r="OS45" s="19">
        <f>OS44/D70%</f>
        <v>40</v>
      </c>
      <c r="OT45" s="19">
        <f>OT44/D70%</f>
        <v>30</v>
      </c>
      <c r="OU45" s="19">
        <f>OU44/D70%</f>
        <v>30</v>
      </c>
      <c r="OV45" s="19">
        <f>OV44/D70%</f>
        <v>40</v>
      </c>
      <c r="OW45" s="19">
        <f>OW44/D70%</f>
        <v>30</v>
      </c>
      <c r="OX45" s="19">
        <f>OX44/D70%</f>
        <v>30</v>
      </c>
      <c r="OY45" s="19">
        <f>OY44/D70%</f>
        <v>40</v>
      </c>
      <c r="OZ45" s="19">
        <f>OZ44/D70%</f>
        <v>30</v>
      </c>
      <c r="PA45" s="19">
        <f>PA44/D70%</f>
        <v>30</v>
      </c>
      <c r="PB45" s="19">
        <f>PB44/D70%</f>
        <v>40</v>
      </c>
      <c r="PC45" s="19">
        <f>PC44/D70%</f>
        <v>30</v>
      </c>
      <c r="PD45" s="19">
        <f>PD44/D70%</f>
        <v>30</v>
      </c>
      <c r="PE45" s="19">
        <f>PE44/D70%</f>
        <v>40</v>
      </c>
      <c r="PF45" s="19">
        <f>PF44/D70%</f>
        <v>30</v>
      </c>
      <c r="PG45" s="19">
        <f>PG44/D70%</f>
        <v>30</v>
      </c>
      <c r="PH45" s="19">
        <f>PH44/D70%</f>
        <v>40</v>
      </c>
      <c r="PI45" s="19">
        <f>PI44/D70%</f>
        <v>30</v>
      </c>
      <c r="PJ45" s="19">
        <f>PJ44/D70%</f>
        <v>30</v>
      </c>
      <c r="PK45" s="19">
        <f>PK44/D70%</f>
        <v>40</v>
      </c>
      <c r="PL45" s="19">
        <f>PL44/D70%</f>
        <v>30</v>
      </c>
      <c r="PM45" s="19">
        <f>PM44/D70%</f>
        <v>30</v>
      </c>
      <c r="PN45" s="19">
        <f>PN44/D70%</f>
        <v>40</v>
      </c>
      <c r="PO45" s="19">
        <f>PO44/D70%</f>
        <v>30</v>
      </c>
      <c r="PP45" s="19">
        <f>PP44/D70%</f>
        <v>30</v>
      </c>
      <c r="PQ45" s="19">
        <f>PQ44/D70%</f>
        <v>40</v>
      </c>
      <c r="PR45" s="19">
        <f>PR44/D70%</f>
        <v>30</v>
      </c>
      <c r="PS45" s="19">
        <f>PS44/D70%</f>
        <v>30</v>
      </c>
      <c r="PT45" s="19">
        <f>PT44/D70%</f>
        <v>40</v>
      </c>
      <c r="PU45" s="19">
        <f>PU44/D70%</f>
        <v>30</v>
      </c>
      <c r="PV45" s="19">
        <f>PV44/D70%</f>
        <v>30</v>
      </c>
      <c r="PW45" s="19">
        <f>PW44/D70%</f>
        <v>40</v>
      </c>
      <c r="PX45" s="19">
        <f>PX44/D70%</f>
        <v>30</v>
      </c>
      <c r="PY45" s="19">
        <f>PY44/D70%</f>
        <v>30</v>
      </c>
      <c r="PZ45" s="19">
        <f>PZ44/D70%</f>
        <v>40</v>
      </c>
      <c r="QA45" s="19">
        <f>QA44/D70%</f>
        <v>30</v>
      </c>
      <c r="QB45" s="19">
        <f>QB44/D70%</f>
        <v>30</v>
      </c>
      <c r="QC45" s="19">
        <f>QC44/D70%</f>
        <v>40</v>
      </c>
      <c r="QD45" s="19">
        <f>QD44/D70%</f>
        <v>30</v>
      </c>
      <c r="QE45" s="19">
        <f>QE44/D70%</f>
        <v>30</v>
      </c>
      <c r="QF45" s="19">
        <f>QF44/D70%</f>
        <v>40</v>
      </c>
      <c r="QG45" s="19">
        <f>QG44/D70%</f>
        <v>30</v>
      </c>
      <c r="QH45" s="19">
        <f>QH44/D70%</f>
        <v>30</v>
      </c>
      <c r="QI45" s="19">
        <f>QI44/D70%</f>
        <v>40</v>
      </c>
      <c r="QJ45" s="19">
        <f>QJ44/D70%</f>
        <v>30</v>
      </c>
      <c r="QK45" s="19">
        <f>QK44/D70%</f>
        <v>30</v>
      </c>
      <c r="QL45" s="19">
        <f>QL44/D70%</f>
        <v>40</v>
      </c>
      <c r="QM45" s="19">
        <f>QM44/D70%</f>
        <v>30</v>
      </c>
      <c r="QN45" s="19">
        <f>QN44/D70%</f>
        <v>30</v>
      </c>
      <c r="QO45" s="19">
        <f>QO44/D70%</f>
        <v>40</v>
      </c>
      <c r="QP45" s="19">
        <f>QP44/D70%</f>
        <v>30</v>
      </c>
      <c r="QQ45" s="19">
        <f>QQ44/D70%</f>
        <v>30</v>
      </c>
      <c r="QR45" s="19">
        <f>QR44/D70%</f>
        <v>40</v>
      </c>
      <c r="QS45" s="19">
        <f>QS44/D70%</f>
        <v>30</v>
      </c>
      <c r="QT45" s="19">
        <f>QT44/D70%</f>
        <v>30</v>
      </c>
      <c r="QU45" s="19">
        <f>QU44/D70%</f>
        <v>40</v>
      </c>
      <c r="QV45" s="19">
        <f>QV44/D70%</f>
        <v>30</v>
      </c>
      <c r="QW45" s="19">
        <f>QW44/D70%</f>
        <v>30</v>
      </c>
      <c r="QX45" s="19">
        <f>QX44/D70%</f>
        <v>40</v>
      </c>
      <c r="QY45" s="19">
        <f>QY44/D70%</f>
        <v>30</v>
      </c>
      <c r="QZ45" s="19">
        <f>QZ44/D70%</f>
        <v>30</v>
      </c>
      <c r="RA45" s="19">
        <f>RA44/D70%</f>
        <v>40</v>
      </c>
      <c r="RB45" s="19">
        <f>RB44/D70%</f>
        <v>30</v>
      </c>
      <c r="RC45" s="19">
        <f>RC44/D70%</f>
        <v>30</v>
      </c>
      <c r="RD45" s="19">
        <f>RD44/D70%</f>
        <v>40</v>
      </c>
      <c r="RE45" s="19">
        <f>RE44/D70%</f>
        <v>30</v>
      </c>
      <c r="RF45" s="19">
        <f>RF44/D70%</f>
        <v>30</v>
      </c>
      <c r="RG45" s="19">
        <f>RG44/D70%</f>
        <v>40</v>
      </c>
      <c r="RH45" s="19">
        <f>RH44/D70%</f>
        <v>30</v>
      </c>
      <c r="RI45" s="19">
        <f>RI44/D70%</f>
        <v>30</v>
      </c>
      <c r="RJ45" s="19">
        <f>RJ44/D70%</f>
        <v>40</v>
      </c>
      <c r="RK45" s="19">
        <f>RK44/D70%</f>
        <v>30</v>
      </c>
      <c r="RL45" s="19">
        <f>RL44/D70%</f>
        <v>30</v>
      </c>
      <c r="RM45" s="19">
        <f>RM44/D70%</f>
        <v>40</v>
      </c>
      <c r="RN45" s="19">
        <f>RN44/D70%</f>
        <v>30</v>
      </c>
      <c r="RO45" s="19">
        <f>RO44/D70%</f>
        <v>30</v>
      </c>
      <c r="RP45" s="19">
        <f>RP44/D70%</f>
        <v>40</v>
      </c>
      <c r="RQ45" s="19">
        <f>RQ44/D70%</f>
        <v>30</v>
      </c>
      <c r="RR45" s="19">
        <f>RR44/D70%</f>
        <v>30</v>
      </c>
      <c r="RS45" s="19">
        <f>RS44/D70%</f>
        <v>40</v>
      </c>
      <c r="RT45" s="19">
        <f>RT44/D70%</f>
        <v>30</v>
      </c>
      <c r="RU45" s="19">
        <f>RU44/D70%</f>
        <v>30</v>
      </c>
      <c r="RV45" s="19">
        <f>RV44/D70%</f>
        <v>40</v>
      </c>
      <c r="RW45" s="19">
        <f>RW44/D70%</f>
        <v>30</v>
      </c>
      <c r="RX45" s="19">
        <f>RX44/D70%</f>
        <v>30</v>
      </c>
      <c r="RY45" s="19">
        <f>RY44/D70%</f>
        <v>40</v>
      </c>
      <c r="RZ45" s="19">
        <f>RZ44/D70%</f>
        <v>30</v>
      </c>
      <c r="SA45" s="19">
        <f>SA44/D70%</f>
        <v>30</v>
      </c>
      <c r="SB45" s="19">
        <f>SB44/D70%</f>
        <v>40</v>
      </c>
      <c r="SC45" s="19">
        <f>SC44/D70%</f>
        <v>30</v>
      </c>
      <c r="SD45" s="19">
        <f>SD44/D70%</f>
        <v>30</v>
      </c>
      <c r="SE45" s="19">
        <f>SE44/D70%</f>
        <v>40</v>
      </c>
      <c r="SF45" s="19">
        <f>SF44/D70%</f>
        <v>30</v>
      </c>
      <c r="SG45" s="19">
        <f>SG44/D70%</f>
        <v>30</v>
      </c>
      <c r="SH45" s="19">
        <f>SH44/D70%</f>
        <v>40</v>
      </c>
      <c r="SI45" s="19">
        <f>SI44/D70%</f>
        <v>30</v>
      </c>
      <c r="SJ45" s="19">
        <f>SJ44/D70%</f>
        <v>30</v>
      </c>
      <c r="SK45" s="19">
        <f>SK44/D70%</f>
        <v>40</v>
      </c>
      <c r="SL45" s="19">
        <f>SL44/D70%</f>
        <v>30</v>
      </c>
      <c r="SM45" s="19">
        <f>SM44/D70%</f>
        <v>30</v>
      </c>
      <c r="SN45" s="19">
        <f>SN44/D70%</f>
        <v>40</v>
      </c>
      <c r="SO45" s="19">
        <f>SO44/D70%</f>
        <v>30</v>
      </c>
      <c r="SP45" s="19">
        <f>SP44/D70%</f>
        <v>30</v>
      </c>
      <c r="SQ45" s="19">
        <f>SQ44/D70%</f>
        <v>40</v>
      </c>
      <c r="SR45" s="19">
        <f>SR44/D70%</f>
        <v>30</v>
      </c>
      <c r="SS45" s="19">
        <f>SS44/D70%</f>
        <v>30</v>
      </c>
      <c r="ST45" s="19">
        <f>ST44/D70%</f>
        <v>40</v>
      </c>
      <c r="SU45" s="19">
        <f>SU44/D70%</f>
        <v>30</v>
      </c>
      <c r="SV45" s="19">
        <f>SV44/D70%</f>
        <v>30</v>
      </c>
      <c r="SW45" s="19">
        <f>SW44/D70%</f>
        <v>40</v>
      </c>
      <c r="SX45" s="19">
        <f>SX44/D70%</f>
        <v>30</v>
      </c>
      <c r="SY45" s="19">
        <f>SY44/D70%</f>
        <v>30</v>
      </c>
      <c r="SZ45" s="19">
        <f>SZ44/D70%</f>
        <v>40</v>
      </c>
      <c r="TA45" s="19">
        <f>TA44/D70%</f>
        <v>30</v>
      </c>
      <c r="TB45" s="19">
        <f>TB44/D70%</f>
        <v>30</v>
      </c>
      <c r="TC45" s="19">
        <f>TC44/D70%</f>
        <v>40</v>
      </c>
      <c r="TD45" s="19">
        <f>TD44/D70%</f>
        <v>30</v>
      </c>
      <c r="TE45" s="19">
        <f>TE44/D70%</f>
        <v>30</v>
      </c>
      <c r="TF45" s="19">
        <f>TF44/D70%</f>
        <v>40</v>
      </c>
      <c r="TG45" s="19">
        <f>TG44/D70%</f>
        <v>30</v>
      </c>
      <c r="TH45" s="19">
        <f>TH44/D70%</f>
        <v>30</v>
      </c>
      <c r="TI45" s="19">
        <f>TI44/D70%</f>
        <v>40</v>
      </c>
      <c r="TJ45" s="19">
        <f>TJ44/D70%</f>
        <v>30</v>
      </c>
      <c r="TK45" s="19">
        <f>TK44/D70%</f>
        <v>30</v>
      </c>
      <c r="TL45" s="19">
        <f>TL44/D70%</f>
        <v>40</v>
      </c>
      <c r="TM45" s="19">
        <f>TM44/D70%</f>
        <v>30</v>
      </c>
      <c r="TN45" s="19">
        <f>TN44/D70%</f>
        <v>30</v>
      </c>
      <c r="TO45" s="19">
        <f>TO44/D70%</f>
        <v>40</v>
      </c>
      <c r="TP45" s="19">
        <f>TP44/D70%</f>
        <v>30</v>
      </c>
    </row>
    <row r="46" spans="1:536" ht="15.75" customHeight="1" x14ac:dyDescent="0.25"/>
    <row r="47" spans="1:536" ht="15.75" customHeight="1" x14ac:dyDescent="0.25">
      <c r="B47" s="20" t="s">
        <v>370</v>
      </c>
    </row>
    <row r="48" spans="1:536" ht="15.75" customHeight="1" x14ac:dyDescent="0.25">
      <c r="B48" t="s">
        <v>371</v>
      </c>
      <c r="C48" t="s">
        <v>2240</v>
      </c>
      <c r="D48">
        <f>(C45+F45+I45+L45+O45+R45+U45+X45+AA45+AD45+AG45+AJ45+AM45+AP45+AS45+AV45+AY45+BB45+BE45+BH45+BK45+BN45+BQ45+BT45+BW45)/25</f>
        <v>30</v>
      </c>
    </row>
    <row r="49" spans="2:4" ht="15.75" customHeight="1" x14ac:dyDescent="0.25">
      <c r="B49" t="s">
        <v>373</v>
      </c>
      <c r="C49" t="s">
        <v>2240</v>
      </c>
      <c r="D49">
        <f>(D45+G45+J45+M45+P45+S45+V45+Y45+AB45+AE45+AH45+AK45+AN45+AQ45+AT45+AW45+AZ45+BC45+BF45+BI45+BL45+BO45+BR45+BU45+BX45)/25</f>
        <v>40</v>
      </c>
    </row>
    <row r="50" spans="2:4" ht="15.75" customHeight="1" x14ac:dyDescent="0.25">
      <c r="B50" t="s">
        <v>374</v>
      </c>
      <c r="C50" t="s">
        <v>2240</v>
      </c>
      <c r="D50">
        <f>(E45+H45+K45+N45+Q45+T45+W45+Z45+AC45+AF45+AI45+AL45+AO45+AR45+AU45+AX45+BA45+BD45+BG45+BJ45+BM45+BP45+BS45+BV45+BY45)/25</f>
        <v>30</v>
      </c>
    </row>
    <row r="51" spans="2:4" ht="15.75" customHeight="1" x14ac:dyDescent="0.25"/>
    <row r="52" spans="2:4" ht="15.75" customHeight="1" x14ac:dyDescent="0.25">
      <c r="B52" t="s">
        <v>371</v>
      </c>
      <c r="C52" t="s">
        <v>2241</v>
      </c>
      <c r="D52">
        <f>(BZ45+CC45+CF45+CI45+CL45+CO45+CR45+CU45+CX45+DA45+DD45+DG45+DJ45+DM45+DP45+DS45+DV45+DY45+EB45+EE45+EH45+EK45+EN45+EQ45+ET45+EW45+EZ45+FC45+FF45+FI45+FL45+FO45+FR45+FU45+FX45+GA45+GD45+GG45+GJ45+GM45+GP45+GS45)/42</f>
        <v>30</v>
      </c>
    </row>
    <row r="53" spans="2:4" ht="15.75" customHeight="1" x14ac:dyDescent="0.25">
      <c r="B53" t="s">
        <v>373</v>
      </c>
      <c r="C53" t="s">
        <v>2241</v>
      </c>
      <c r="D53">
        <f>(CA45+CD45+CG45+CJ45+CM45+CP45+CS45+CV45+CY45+DB45+DE45+DH45+DK45+DN45+DQ45+DT45+DW45+DZ45+EC45+EF45+EI45+EL45+EO45+ER45+EU45+EX45+FA45+FD45+FG45+FJ45+FM45+FP45+FS45+FV45+FY45+GB45+GE45+GH45+GK45+GN45+GQ45+GT45)/42</f>
        <v>40</v>
      </c>
    </row>
    <row r="54" spans="2:4" ht="15.75" customHeight="1" x14ac:dyDescent="0.25">
      <c r="B54" t="s">
        <v>374</v>
      </c>
      <c r="C54" t="s">
        <v>2241</v>
      </c>
      <c r="D54">
        <f>(CB45+CE45+CH45+CK45+CN45+CQ45+CT45+CW45+CZ45+DC45+DF45+DI45+DL45+DO45+DR45+DU45+DX45+EA45+ED45+EG45+EJ45+EM45+EP45+ES45+EV45+EY45+FB45+FE45+FH45+FK45+FN45+FQ45+FT45+FW45+FZ45+GC45+GF45+GI45+GL45+GO45+GR45+GU45)/42</f>
        <v>30</v>
      </c>
    </row>
    <row r="55" spans="2:4" ht="15.75" customHeight="1" x14ac:dyDescent="0.25"/>
    <row r="56" spans="2:4" ht="15.75" customHeight="1" x14ac:dyDescent="0.25">
      <c r="B56" t="s">
        <v>371</v>
      </c>
      <c r="C56" t="s">
        <v>2242</v>
      </c>
      <c r="D56" s="35">
        <f>(GV45+GY45+HB45+HE45+HH45+HK45+HN45+HQ45+HT45+HW45+HZ45+IC45+IF45)/13</f>
        <v>30</v>
      </c>
    </row>
    <row r="57" spans="2:4" ht="15.75" customHeight="1" x14ac:dyDescent="0.25">
      <c r="B57" t="s">
        <v>373</v>
      </c>
      <c r="C57" t="s">
        <v>2242</v>
      </c>
      <c r="D57">
        <f>(GW45+GZ45+HC45+HF45+HI45+HL45+HO45+HR45+HU45+HX45+IA45+ID45+IG45)/13</f>
        <v>40</v>
      </c>
    </row>
    <row r="58" spans="2:4" ht="15.75" customHeight="1" x14ac:dyDescent="0.25">
      <c r="B58" t="s">
        <v>374</v>
      </c>
      <c r="C58" t="s">
        <v>2242</v>
      </c>
      <c r="D58">
        <f>(GX45+HA45+HD45+HG45+HJ45+HM45+HP45+HS45+HV45+HY45+IB45+IE45+IH45)/13</f>
        <v>30</v>
      </c>
    </row>
    <row r="59" spans="2:4" ht="15.75" customHeight="1" x14ac:dyDescent="0.25"/>
    <row r="60" spans="2:4" ht="15.75" customHeight="1" x14ac:dyDescent="0.25">
      <c r="B60" t="s">
        <v>371</v>
      </c>
      <c r="C60" t="s">
        <v>2243</v>
      </c>
      <c r="D60">
        <f>(OX45+II45+IL45+IO45+IR45+IU45+IX45+JA45+JD45+JG45+JJ45+JM45+JP45+JS45+JV45+JY45+KB45+KE45+KH45+KK45+KN45+KQ45+KT45+KW45+KZ45+LC45+LF45+LI45+LL45+LO45+LR45+LU45+LX45+MA45+MD45+MG45+MJ45+MM45+MP45+MS45+MV45+MY45+NB45+NE45+NH45+NK45+NN45+NQ45+NT45+NW45+NZ45+OC45+OF45+OI45+OL45+OO45+OR45+OU45)/58</f>
        <v>30</v>
      </c>
    </row>
    <row r="61" spans="2:4" ht="15.75" customHeight="1" x14ac:dyDescent="0.25">
      <c r="B61" t="s">
        <v>373</v>
      </c>
      <c r="C61" t="s">
        <v>2243</v>
      </c>
      <c r="D61">
        <f>(IJ45+IM45+IP45+IS45+IV45+IY45+JB45+JE45+JH45+JK45+JN45+JQ45+JT45+JW45+JZ45+KC45+KF45+KI45+KL45+KO45+KR45+KU45+KX45+LA45+LD45+LG45+LJ45+LM45+LP45+LS45+LV45+LY45+MB45+ME45+MH45+MK45+MN45+MQ45+MT45+MW45+MZ45+NC45+NF45+NI45+NL45+NO45+NR45+NU45+NX45+OA45+OD45+OG45+OJ45+OM45+OP45+OS45+OV45+OY45)/58</f>
        <v>40</v>
      </c>
    </row>
    <row r="62" spans="2:4" ht="15.75" customHeight="1" x14ac:dyDescent="0.25">
      <c r="B62" t="s">
        <v>374</v>
      </c>
      <c r="C62" t="s">
        <v>2243</v>
      </c>
      <c r="D62">
        <f>(IK45+IN45+IQ45+IT45+IW45+IZ45+JC45+JF45+JI45+JL45+JO45+JR45+JU45+JX45+KA45+KD45+KG45+KJ45+KM45+KP45+KS45+KV45+KY45+LB45+LE45+LH45+LK45+LN45+LQ45+LT45+LW45+LZ45+MC45+MF45+MI45+ML45+MO45+MR45+MU45+MX45+NA45+ND45+NG45+NJ45+NM45+NP45+NS45+NV45+NY45+OB45+OE45+OH45+OK45+ON45+OQ45+OT45+OW45+OZ45)/58</f>
        <v>30</v>
      </c>
    </row>
    <row r="63" spans="2:4" ht="15.75" customHeight="1" x14ac:dyDescent="0.25"/>
    <row r="64" spans="2:4" ht="15.75" customHeight="1" x14ac:dyDescent="0.25">
      <c r="B64" t="s">
        <v>371</v>
      </c>
      <c r="C64" t="s">
        <v>2244</v>
      </c>
      <c r="D64" s="35">
        <f>(PA45+PD45+PG45+PJ45+PM45+PP45+PS45+PV45+PY45+QB45+QE45+QH45+QK45+QN45+QQ45+QT45+QW45+QZ45+RC45+RF45+RI45+RL45+RO45+RR45+RU45+RX45+SA45+SD45+SG45+SJ45+SM45+SP45+SS45+SV45+SY45+TB45+TE45+TH45+TK45+TN45)/40</f>
        <v>30</v>
      </c>
    </row>
    <row r="65" spans="1:19" ht="15.75" customHeight="1" x14ac:dyDescent="0.25">
      <c r="B65" t="s">
        <v>373</v>
      </c>
      <c r="C65" t="s">
        <v>2244</v>
      </c>
      <c r="D65">
        <f>(PB45+PE45+PH45+PK45+PN45+PQ45+PT45+PW45+PZ45+QC45+QF45+QI45+QL45+QO45+QR45+QU45+QX45+RA45+RD45+RG45+RJ45+RM45+RP45+RS45+RV45+RY45+SB45+SE45+SH45+SK45+SN45+SQ45+ST45+SW45+SZ45+TC45+TF45+TI45+TL45+TO45)/40</f>
        <v>40</v>
      </c>
    </row>
    <row r="66" spans="1:19" ht="15.75" customHeight="1" x14ac:dyDescent="0.25">
      <c r="B66" t="s">
        <v>374</v>
      </c>
      <c r="C66" t="s">
        <v>2244</v>
      </c>
      <c r="D66">
        <f>(PC45+PF45+PI45+PL45+PO45+PR45+PU45+PX45+QA45+QD45+QG45+QJ45+QM45+QP45+QS45+QV45+QY45+RB45+RE45+RH45+RK45+RN45+RQ45+RT45+RW45+RZ45+SC45+SF45+SI45+SL45+SO45+SR45+SU45+SX45+TA45+TD45+TG45+TJ45+TM45+TP45)/40</f>
        <v>30</v>
      </c>
    </row>
    <row r="67" spans="1:19" ht="15.75" customHeight="1" x14ac:dyDescent="0.25"/>
    <row r="68" spans="1:19" ht="15.75" customHeight="1" x14ac:dyDescent="0.25">
      <c r="A68" s="75" t="s">
        <v>3</v>
      </c>
      <c r="B68" s="76" t="s">
        <v>379</v>
      </c>
      <c r="C68" s="75" t="s">
        <v>380</v>
      </c>
      <c r="D68" s="76" t="s">
        <v>381</v>
      </c>
      <c r="E68" s="78" t="s">
        <v>382</v>
      </c>
      <c r="F68" s="54"/>
      <c r="G68" s="55"/>
      <c r="H68" s="79" t="s">
        <v>6</v>
      </c>
      <c r="I68" s="54"/>
      <c r="J68" s="55"/>
      <c r="K68" s="79" t="s">
        <v>383</v>
      </c>
      <c r="L68" s="54"/>
      <c r="M68" s="55"/>
      <c r="N68" s="79" t="s">
        <v>8</v>
      </c>
      <c r="O68" s="54"/>
      <c r="P68" s="55"/>
      <c r="Q68" s="79" t="s">
        <v>384</v>
      </c>
      <c r="R68" s="54"/>
      <c r="S68" s="55"/>
    </row>
    <row r="69" spans="1:19" ht="15.75" customHeight="1" x14ac:dyDescent="0.25">
      <c r="A69" s="67"/>
      <c r="B69" s="67"/>
      <c r="C69" s="67"/>
      <c r="D69" s="67"/>
      <c r="E69" s="23" t="s">
        <v>385</v>
      </c>
      <c r="F69" s="23" t="s">
        <v>386</v>
      </c>
      <c r="G69" s="23" t="s">
        <v>387</v>
      </c>
      <c r="H69" s="23" t="s">
        <v>385</v>
      </c>
      <c r="I69" s="23" t="s">
        <v>386</v>
      </c>
      <c r="J69" s="23" t="s">
        <v>387</v>
      </c>
      <c r="K69" s="23" t="s">
        <v>385</v>
      </c>
      <c r="L69" s="23" t="s">
        <v>386</v>
      </c>
      <c r="M69" s="23" t="s">
        <v>387</v>
      </c>
      <c r="N69" s="23" t="s">
        <v>385</v>
      </c>
      <c r="O69" s="23" t="s">
        <v>386</v>
      </c>
      <c r="P69" s="23" t="s">
        <v>387</v>
      </c>
      <c r="Q69" s="23" t="s">
        <v>385</v>
      </c>
      <c r="R69" s="23" t="s">
        <v>386</v>
      </c>
      <c r="S69" s="23" t="s">
        <v>387</v>
      </c>
    </row>
    <row r="70" spans="1:19" ht="15.75" customHeight="1" x14ac:dyDescent="0.25">
      <c r="A70" s="24">
        <v>1</v>
      </c>
      <c r="B70" s="25" t="s">
        <v>388</v>
      </c>
      <c r="C70" s="26" t="s">
        <v>389</v>
      </c>
      <c r="D70" s="16">
        <f>COUNTA(B14:B43)</f>
        <v>10</v>
      </c>
      <c r="E70" s="27">
        <f>D48*D70/100</f>
        <v>3</v>
      </c>
      <c r="F70" s="27">
        <f>D49*D70/100</f>
        <v>4</v>
      </c>
      <c r="G70" s="27">
        <f>D50*D70/100</f>
        <v>3</v>
      </c>
      <c r="H70" s="27">
        <f>D52*D70/100</f>
        <v>3</v>
      </c>
      <c r="I70" s="27">
        <f>D53*D70/100</f>
        <v>4</v>
      </c>
      <c r="J70" s="27">
        <f>D54*D70/100</f>
        <v>3</v>
      </c>
      <c r="K70" s="27">
        <f>D56*D70/100</f>
        <v>3</v>
      </c>
      <c r="L70" s="27">
        <f>D57*D70/100</f>
        <v>4</v>
      </c>
      <c r="M70" s="27">
        <f>D58*D70/100</f>
        <v>3</v>
      </c>
      <c r="N70" s="27">
        <f>D60*D70/100</f>
        <v>3</v>
      </c>
      <c r="O70" s="28">
        <f>D61*D70/100</f>
        <v>4</v>
      </c>
      <c r="P70" s="28">
        <f>D62*D70/100</f>
        <v>3</v>
      </c>
      <c r="Q70" s="28">
        <f>D64*D70/100</f>
        <v>3</v>
      </c>
      <c r="R70" s="28">
        <f>D65*D70/100</f>
        <v>4</v>
      </c>
      <c r="S70" s="29">
        <f>D66*D70/100</f>
        <v>3</v>
      </c>
    </row>
  </sheetData>
  <mergeCells count="391">
    <mergeCell ref="HW12:HY12"/>
    <mergeCell ref="HZ12:IB12"/>
    <mergeCell ref="GP12:GR12"/>
    <mergeCell ref="HT12:HV12"/>
    <mergeCell ref="EZ12:FB12"/>
    <mergeCell ref="FC12:FE12"/>
    <mergeCell ref="FF12:FH12"/>
    <mergeCell ref="GV12:GX12"/>
    <mergeCell ref="GY12:HA12"/>
    <mergeCell ref="GA12:GC12"/>
    <mergeCell ref="GD12:GF12"/>
    <mergeCell ref="GM12:GO12"/>
    <mergeCell ref="GS12:GU12"/>
    <mergeCell ref="FI12:FK12"/>
    <mergeCell ref="FL12:FN12"/>
    <mergeCell ref="FO12:FQ12"/>
    <mergeCell ref="FR12:FT12"/>
    <mergeCell ref="GJ12:GL12"/>
    <mergeCell ref="GG12:GI12"/>
    <mergeCell ref="EN12:EP12"/>
    <mergeCell ref="EQ12:ES12"/>
    <mergeCell ref="ET12:EV12"/>
    <mergeCell ref="JD12:JF12"/>
    <mergeCell ref="KQ12:KS12"/>
    <mergeCell ref="KT12:KV12"/>
    <mergeCell ref="IU12:IW12"/>
    <mergeCell ref="IX12:IZ12"/>
    <mergeCell ref="JA12:JC12"/>
    <mergeCell ref="JP12:JR12"/>
    <mergeCell ref="JS12:JU12"/>
    <mergeCell ref="IC12:IE12"/>
    <mergeCell ref="IF12:IH12"/>
    <mergeCell ref="KW12:KY12"/>
    <mergeCell ref="KZ12:LB12"/>
    <mergeCell ref="JM12:JO12"/>
    <mergeCell ref="JV12:JX12"/>
    <mergeCell ref="JY12:KA12"/>
    <mergeCell ref="KB12:KD12"/>
    <mergeCell ref="KE12:KG12"/>
    <mergeCell ref="KH12:KJ12"/>
    <mergeCell ref="JG12:JI12"/>
    <mergeCell ref="JJ12:JL12"/>
    <mergeCell ref="KN12:KP12"/>
    <mergeCell ref="KK12:KM12"/>
    <mergeCell ref="TN11:TP11"/>
    <mergeCell ref="TN12:TP12"/>
    <mergeCell ref="RC12:RE12"/>
    <mergeCell ref="RF12:RH12"/>
    <mergeCell ref="RI12:RK12"/>
    <mergeCell ref="QQ12:QS12"/>
    <mergeCell ref="PA4:TP4"/>
    <mergeCell ref="PA5:TP5"/>
    <mergeCell ref="SG12:SI12"/>
    <mergeCell ref="SD12:SF12"/>
    <mergeCell ref="SA12:SC12"/>
    <mergeCell ref="PJ12:PL12"/>
    <mergeCell ref="PM12:PO12"/>
    <mergeCell ref="QW11:QY11"/>
    <mergeCell ref="QZ11:RB11"/>
    <mergeCell ref="RC11:RE11"/>
    <mergeCell ref="RF11:RH11"/>
    <mergeCell ref="SD11:SF11"/>
    <mergeCell ref="SG11:SI11"/>
    <mergeCell ref="PV11:PX11"/>
    <mergeCell ref="SM11:SO11"/>
    <mergeCell ref="SJ11:SL11"/>
    <mergeCell ref="SP11:SR11"/>
    <mergeCell ref="RI11:RK11"/>
    <mergeCell ref="QT11:QV11"/>
    <mergeCell ref="PY11:QA11"/>
    <mergeCell ref="MS12:MU12"/>
    <mergeCell ref="OF12:OH12"/>
    <mergeCell ref="OI12:OK12"/>
    <mergeCell ref="OL12:ON12"/>
    <mergeCell ref="OO12:OQ12"/>
    <mergeCell ref="NK12:NM12"/>
    <mergeCell ref="NN12:NP12"/>
    <mergeCell ref="NW12:NY12"/>
    <mergeCell ref="QT12:QV12"/>
    <mergeCell ref="PA12:PC12"/>
    <mergeCell ref="PD12:PF12"/>
    <mergeCell ref="PG12:PI12"/>
    <mergeCell ref="QB11:QD11"/>
    <mergeCell ref="QE11:QG11"/>
    <mergeCell ref="QH11:QJ11"/>
    <mergeCell ref="QK11:QM11"/>
    <mergeCell ref="QN11:QP11"/>
    <mergeCell ref="PG11:PI11"/>
    <mergeCell ref="PJ11:PL11"/>
    <mergeCell ref="QQ11:QS11"/>
    <mergeCell ref="QH12:QJ12"/>
    <mergeCell ref="QK12:QM12"/>
    <mergeCell ref="AS11:AU11"/>
    <mergeCell ref="AV11:AX11"/>
    <mergeCell ref="AY11:BA11"/>
    <mergeCell ref="AY12:BA12"/>
    <mergeCell ref="BB12:BD12"/>
    <mergeCell ref="BE12:BG12"/>
    <mergeCell ref="BK12:BM12"/>
    <mergeCell ref="BN12:BP12"/>
    <mergeCell ref="AD12:AF12"/>
    <mergeCell ref="AG12:AI12"/>
    <mergeCell ref="AJ12:AL12"/>
    <mergeCell ref="EH4:FW4"/>
    <mergeCell ref="BZ4:EG4"/>
    <mergeCell ref="EH5:FW5"/>
    <mergeCell ref="FX5:GU5"/>
    <mergeCell ref="BZ5:EG5"/>
    <mergeCell ref="NK5:OZ5"/>
    <mergeCell ref="LL11:LN11"/>
    <mergeCell ref="LO11:LQ11"/>
    <mergeCell ref="NZ11:OB11"/>
    <mergeCell ref="OC11:OE11"/>
    <mergeCell ref="OX11:OZ11"/>
    <mergeCell ref="OU11:OW11"/>
    <mergeCell ref="OR11:OT11"/>
    <mergeCell ref="DS11:DU11"/>
    <mergeCell ref="MA5:NJ5"/>
    <mergeCell ref="OF11:OH11"/>
    <mergeCell ref="OI11:OK11"/>
    <mergeCell ref="OL11:ON11"/>
    <mergeCell ref="OO11:OQ11"/>
    <mergeCell ref="JD11:JF11"/>
    <mergeCell ref="KZ11:LB11"/>
    <mergeCell ref="KW11:KY11"/>
    <mergeCell ref="JM11:JO11"/>
    <mergeCell ref="LC11:LE11"/>
    <mergeCell ref="MA11:MC11"/>
    <mergeCell ref="MD11:MF11"/>
    <mergeCell ref="MG11:MI11"/>
    <mergeCell ref="MJ11:ML11"/>
    <mergeCell ref="LF11:LH11"/>
    <mergeCell ref="LI11:LK11"/>
    <mergeCell ref="JY11:KA11"/>
    <mergeCell ref="KB11:KD11"/>
    <mergeCell ref="LX11:LZ11"/>
    <mergeCell ref="KN11:KP11"/>
    <mergeCell ref="KQ11:KS11"/>
    <mergeCell ref="KT11:KV11"/>
    <mergeCell ref="LR11:LT11"/>
    <mergeCell ref="MM11:MO11"/>
    <mergeCell ref="MS11:MU11"/>
    <mergeCell ref="MY11:NA11"/>
    <mergeCell ref="NB11:ND11"/>
    <mergeCell ref="NE11:NG11"/>
    <mergeCell ref="PM11:PO11"/>
    <mergeCell ref="PP11:PR11"/>
    <mergeCell ref="PS11:PU11"/>
    <mergeCell ref="PA11:PC11"/>
    <mergeCell ref="PD11:PF11"/>
    <mergeCell ref="BZ11:CB11"/>
    <mergeCell ref="FO11:FQ11"/>
    <mergeCell ref="FR11:FT11"/>
    <mergeCell ref="GM11:GO11"/>
    <mergeCell ref="GP11:GR11"/>
    <mergeCell ref="IL11:IN11"/>
    <mergeCell ref="IO11:IQ11"/>
    <mergeCell ref="IR11:IT11"/>
    <mergeCell ref="IU11:IW11"/>
    <mergeCell ref="HK11:HM11"/>
    <mergeCell ref="HN11:HP11"/>
    <mergeCell ref="HQ11:HS11"/>
    <mergeCell ref="EQ11:ES11"/>
    <mergeCell ref="ET11:EV11"/>
    <mergeCell ref="DV11:DX11"/>
    <mergeCell ref="DY11:EA11"/>
    <mergeCell ref="CL11:CN11"/>
    <mergeCell ref="CO11:CQ11"/>
    <mergeCell ref="CR11:CT11"/>
    <mergeCell ref="CU11:CW11"/>
    <mergeCell ref="CX11:CZ11"/>
    <mergeCell ref="DA11:DC11"/>
    <mergeCell ref="DP11:DR11"/>
    <mergeCell ref="CC11:CE11"/>
    <mergeCell ref="AV12:AX12"/>
    <mergeCell ref="AM12:AO12"/>
    <mergeCell ref="AP12:AR12"/>
    <mergeCell ref="AS12:AU12"/>
    <mergeCell ref="BH12:BJ12"/>
    <mergeCell ref="MD12:MF12"/>
    <mergeCell ref="MG12:MI12"/>
    <mergeCell ref="MJ12:ML12"/>
    <mergeCell ref="BQ12:BS12"/>
    <mergeCell ref="BT12:BV12"/>
    <mergeCell ref="BW12:BY12"/>
    <mergeCell ref="MA12:MC12"/>
    <mergeCell ref="LX12:LZ12"/>
    <mergeCell ref="LU12:LW12"/>
    <mergeCell ref="LR12:LT12"/>
    <mergeCell ref="LC12:LE12"/>
    <mergeCell ref="LF12:LH12"/>
    <mergeCell ref="LI12:LK12"/>
    <mergeCell ref="LL12:LN12"/>
    <mergeCell ref="LO12:LQ12"/>
    <mergeCell ref="II12:IK12"/>
    <mergeCell ref="IL12:IN12"/>
    <mergeCell ref="IO12:IQ12"/>
    <mergeCell ref="IR12:IT12"/>
    <mergeCell ref="EB12:ED12"/>
    <mergeCell ref="EE12:EG12"/>
    <mergeCell ref="EH12:EJ12"/>
    <mergeCell ref="EK12:EM12"/>
    <mergeCell ref="A4:A13"/>
    <mergeCell ref="D68:D69"/>
    <mergeCell ref="E68:G68"/>
    <mergeCell ref="N68:P68"/>
    <mergeCell ref="Q68:S68"/>
    <mergeCell ref="BK11:BM11"/>
    <mergeCell ref="BN11:BP11"/>
    <mergeCell ref="BQ11:BS11"/>
    <mergeCell ref="DD11:DF11"/>
    <mergeCell ref="BB11:BD11"/>
    <mergeCell ref="BZ12:CB12"/>
    <mergeCell ref="CU12:CW12"/>
    <mergeCell ref="CX12:CZ12"/>
    <mergeCell ref="DM12:DO12"/>
    <mergeCell ref="DP12:DR12"/>
    <mergeCell ref="DA12:DC12"/>
    <mergeCell ref="DD12:DF12"/>
    <mergeCell ref="DG12:DI12"/>
    <mergeCell ref="DJ12:DL12"/>
    <mergeCell ref="I11:K11"/>
    <mergeCell ref="CF11:CH11"/>
    <mergeCell ref="CI11:CK11"/>
    <mergeCell ref="DM11:DO11"/>
    <mergeCell ref="H68:J68"/>
    <mergeCell ref="K68:M68"/>
    <mergeCell ref="DS12:DU12"/>
    <mergeCell ref="DV12:DX12"/>
    <mergeCell ref="DY12:EA12"/>
    <mergeCell ref="L11:N11"/>
    <mergeCell ref="I12:K12"/>
    <mergeCell ref="L12:N12"/>
    <mergeCell ref="O11:Q11"/>
    <mergeCell ref="R11:T11"/>
    <mergeCell ref="O12:Q12"/>
    <mergeCell ref="R12:T12"/>
    <mergeCell ref="U12:W12"/>
    <mergeCell ref="X12:Z12"/>
    <mergeCell ref="AA12:AC12"/>
    <mergeCell ref="CC12:CE12"/>
    <mergeCell ref="CF12:CH12"/>
    <mergeCell ref="CI12:CK12"/>
    <mergeCell ref="CL12:CN12"/>
    <mergeCell ref="CO12:CQ12"/>
    <mergeCell ref="CR12:CT12"/>
    <mergeCell ref="A44:B44"/>
    <mergeCell ref="A45:B45"/>
    <mergeCell ref="A68:A69"/>
    <mergeCell ref="B68:B69"/>
    <mergeCell ref="C68:C69"/>
    <mergeCell ref="B4:B13"/>
    <mergeCell ref="C4:BY4"/>
    <mergeCell ref="AA11:AC11"/>
    <mergeCell ref="AD11:AF11"/>
    <mergeCell ref="AG11:AI11"/>
    <mergeCell ref="AJ11:AL11"/>
    <mergeCell ref="C5:BY10"/>
    <mergeCell ref="BH11:BJ11"/>
    <mergeCell ref="BE11:BG11"/>
    <mergeCell ref="C11:E11"/>
    <mergeCell ref="F11:H11"/>
    <mergeCell ref="C12:E12"/>
    <mergeCell ref="F12:H12"/>
    <mergeCell ref="BT11:BV11"/>
    <mergeCell ref="BW11:BY11"/>
    <mergeCell ref="U11:W11"/>
    <mergeCell ref="X11:Z11"/>
    <mergeCell ref="AM11:AO11"/>
    <mergeCell ref="AP11:AR11"/>
    <mergeCell ref="RU12:RW12"/>
    <mergeCell ref="RR12:RT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RX12:RZ12"/>
    <mergeCell ref="SJ12:SL12"/>
    <mergeCell ref="HB12:HD12"/>
    <mergeCell ref="HE12:HG12"/>
    <mergeCell ref="HH12:HJ12"/>
    <mergeCell ref="HK12:HM12"/>
    <mergeCell ref="HN12:HP12"/>
    <mergeCell ref="HQ12:HS12"/>
    <mergeCell ref="EW12:EY12"/>
    <mergeCell ref="NT11:NV11"/>
    <mergeCell ref="NW11:NY11"/>
    <mergeCell ref="MV11:MX11"/>
    <mergeCell ref="NH11:NJ11"/>
    <mergeCell ref="NK11:NM11"/>
    <mergeCell ref="NN11:NP11"/>
    <mergeCell ref="NQ11:NS11"/>
    <mergeCell ref="EW11:EY11"/>
    <mergeCell ref="EZ11:FB11"/>
    <mergeCell ref="FX12:FZ12"/>
    <mergeCell ref="FU12:FW12"/>
    <mergeCell ref="MM12:MO12"/>
    <mergeCell ref="MP12:MR12"/>
    <mergeCell ref="IX11:IZ11"/>
    <mergeCell ref="JA11:JC11"/>
    <mergeCell ref="JS11:JU11"/>
    <mergeCell ref="JV11:JX11"/>
    <mergeCell ref="RO12:RQ12"/>
    <mergeCell ref="RL12:RN12"/>
    <mergeCell ref="MV12:MX12"/>
    <mergeCell ref="MY12:NA12"/>
    <mergeCell ref="NB12:ND12"/>
    <mergeCell ref="NE12:NG12"/>
    <mergeCell ref="NH12:NJ12"/>
    <mergeCell ref="OR12:OT12"/>
    <mergeCell ref="OU12:OW12"/>
    <mergeCell ref="OX12:OZ12"/>
    <mergeCell ref="NZ12:OB12"/>
    <mergeCell ref="OC12:OE12"/>
    <mergeCell ref="NQ12:NS12"/>
    <mergeCell ref="NT12:NV12"/>
    <mergeCell ref="QW12:QY12"/>
    <mergeCell ref="QZ12:RB12"/>
    <mergeCell ref="QN12:QP12"/>
    <mergeCell ref="PP12:PR12"/>
    <mergeCell ref="PY12:QA12"/>
    <mergeCell ref="QB12:QD12"/>
    <mergeCell ref="QE12:QG12"/>
    <mergeCell ref="PS12:PU12"/>
    <mergeCell ref="PV12:PX12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GV4:IH4"/>
    <mergeCell ref="II4:JO4"/>
    <mergeCell ref="JP4:KV4"/>
    <mergeCell ref="KW4:LZ4"/>
    <mergeCell ref="MA4:NJ4"/>
    <mergeCell ref="FL11:FN11"/>
    <mergeCell ref="DG11:DI11"/>
    <mergeCell ref="DJ11:DL11"/>
    <mergeCell ref="EB11:ED11"/>
    <mergeCell ref="EE11:EG11"/>
    <mergeCell ref="EH11:EJ11"/>
    <mergeCell ref="EK11:EM11"/>
    <mergeCell ref="FF11:FH11"/>
    <mergeCell ref="FC11:FE11"/>
    <mergeCell ref="FI11:FK11"/>
    <mergeCell ref="HT11:HV11"/>
    <mergeCell ref="II11:IK11"/>
    <mergeCell ref="KE11:KG11"/>
    <mergeCell ref="KH11:KJ11"/>
    <mergeCell ref="KK11:KM11"/>
    <mergeCell ref="JP11:JR11"/>
    <mergeCell ref="LU11:LW11"/>
    <mergeCell ref="MP11:MR11"/>
    <mergeCell ref="EN11:EP11"/>
    <mergeCell ref="NK4:OZ4"/>
    <mergeCell ref="FX4:GU4"/>
    <mergeCell ref="GV11:GX11"/>
    <mergeCell ref="GY11:HA11"/>
    <mergeCell ref="HB11:HD11"/>
    <mergeCell ref="HE11:HG11"/>
    <mergeCell ref="HH11:HJ11"/>
    <mergeCell ref="GS11:GU11"/>
    <mergeCell ref="FU11:FW11"/>
    <mergeCell ref="FX11:FZ11"/>
    <mergeCell ref="GA11:GC11"/>
    <mergeCell ref="GD11:GF11"/>
    <mergeCell ref="GG11:GI11"/>
    <mergeCell ref="GJ11:GL11"/>
    <mergeCell ref="HW11:HY11"/>
    <mergeCell ref="HZ11:IB11"/>
    <mergeCell ref="IC11:IE11"/>
    <mergeCell ref="IF11:IH11"/>
    <mergeCell ref="JG11:JI11"/>
    <mergeCell ref="JJ11:JL11"/>
    <mergeCell ref="GV5:IH5"/>
    <mergeCell ref="II5:JO5"/>
    <mergeCell ref="JP5:KV5"/>
    <mergeCell ref="KW5:LZ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7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3" width="22" customWidth="1"/>
    <col min="4" max="635" width="8.7109375" customWidth="1"/>
  </cols>
  <sheetData>
    <row r="1" spans="1:635" ht="15.75" x14ac:dyDescent="0.25">
      <c r="A1" s="1" t="s">
        <v>390</v>
      </c>
      <c r="B1" s="2" t="s">
        <v>2245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635" ht="15.75" x14ac:dyDescent="0.25">
      <c r="A2" s="4" t="s">
        <v>2246</v>
      </c>
      <c r="B2" s="3"/>
      <c r="C2" s="3"/>
      <c r="D2" s="3"/>
      <c r="E2" s="3"/>
      <c r="F2" s="3"/>
      <c r="G2" s="3"/>
      <c r="H2" s="3"/>
      <c r="I2" s="3"/>
      <c r="J2" s="31"/>
      <c r="K2" s="31"/>
      <c r="L2" s="3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635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635" ht="15" customHeight="1" x14ac:dyDescent="0.25">
      <c r="A4" s="65" t="s">
        <v>3</v>
      </c>
      <c r="B4" s="65" t="s">
        <v>4</v>
      </c>
      <c r="C4" s="70" t="s">
        <v>382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5"/>
      <c r="CO4" s="70" t="s">
        <v>6</v>
      </c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83" t="s">
        <v>6</v>
      </c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83" t="s">
        <v>6</v>
      </c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83" t="s">
        <v>6</v>
      </c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97" t="s">
        <v>2247</v>
      </c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5"/>
      <c r="KH4" s="80" t="s">
        <v>8</v>
      </c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5"/>
      <c r="MJ4" s="80" t="s">
        <v>8</v>
      </c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5"/>
      <c r="NN4" s="80" t="s">
        <v>8</v>
      </c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5"/>
      <c r="OX4" s="80" t="s">
        <v>8</v>
      </c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5"/>
      <c r="QE4" s="70" t="s">
        <v>8</v>
      </c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3" t="s">
        <v>2248</v>
      </c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</row>
    <row r="5" spans="1:635" ht="15" customHeight="1" x14ac:dyDescent="0.25">
      <c r="A5" s="66"/>
      <c r="B5" s="66"/>
      <c r="C5" s="60" t="s">
        <v>10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2"/>
      <c r="CO5" s="60" t="s">
        <v>2249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105" t="s">
        <v>12</v>
      </c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105" t="s">
        <v>2250</v>
      </c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105" t="s">
        <v>865</v>
      </c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0" t="s">
        <v>866</v>
      </c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2"/>
      <c r="KH5" s="68" t="s">
        <v>398</v>
      </c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106" t="s">
        <v>14</v>
      </c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2"/>
      <c r="NN5" s="104" t="s">
        <v>14</v>
      </c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107" t="s">
        <v>399</v>
      </c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2"/>
      <c r="QE5" s="104" t="s">
        <v>15</v>
      </c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3" t="s">
        <v>16</v>
      </c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2"/>
    </row>
    <row r="6" spans="1:635" ht="3.75" hidden="1" customHeight="1" x14ac:dyDescent="0.25">
      <c r="A6" s="66"/>
      <c r="B6" s="66"/>
      <c r="C6" s="9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93"/>
      <c r="CO6" s="9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9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93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9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93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9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93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9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93"/>
    </row>
    <row r="7" spans="1:635" ht="15.75" hidden="1" customHeight="1" x14ac:dyDescent="0.25">
      <c r="A7" s="66"/>
      <c r="B7" s="66"/>
      <c r="C7" s="9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93"/>
      <c r="CO7" s="9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9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93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9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93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9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93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9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93"/>
    </row>
    <row r="8" spans="1:635" ht="17.25" hidden="1" customHeight="1" x14ac:dyDescent="0.25">
      <c r="A8" s="66"/>
      <c r="B8" s="66"/>
      <c r="C8" s="9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93"/>
      <c r="CO8" s="9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9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93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9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93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9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93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9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93"/>
    </row>
    <row r="9" spans="1:635" ht="18" hidden="1" customHeight="1" x14ac:dyDescent="0.25">
      <c r="A9" s="66"/>
      <c r="B9" s="66"/>
      <c r="C9" s="9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93"/>
      <c r="CO9" s="9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9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93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9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93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9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93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9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93"/>
    </row>
    <row r="10" spans="1:635" ht="30" hidden="1" customHeight="1" x14ac:dyDescent="0.25">
      <c r="A10" s="66"/>
      <c r="B10" s="66"/>
      <c r="C10" s="94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95"/>
      <c r="CO10" s="94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94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95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94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95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94"/>
      <c r="OY10" s="69"/>
      <c r="OZ10" s="69"/>
      <c r="PA10" s="69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9"/>
      <c r="PM10" s="69"/>
      <c r="PN10" s="69"/>
      <c r="PO10" s="69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9"/>
      <c r="QA10" s="69"/>
      <c r="QB10" s="69"/>
      <c r="QC10" s="69"/>
      <c r="QD10" s="95"/>
      <c r="QE10" s="69"/>
      <c r="QF10" s="69"/>
      <c r="QG10" s="69"/>
      <c r="QH10" s="69"/>
      <c r="QI10" s="69"/>
      <c r="QJ10" s="69"/>
      <c r="QK10" s="69"/>
      <c r="QL10" s="69"/>
      <c r="QM10" s="69"/>
      <c r="QN10" s="69"/>
      <c r="QO10" s="69"/>
      <c r="QP10" s="69"/>
      <c r="QQ10" s="69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9"/>
      <c r="RC10" s="69"/>
      <c r="RD10" s="69"/>
      <c r="RE10" s="69"/>
      <c r="RF10" s="69"/>
      <c r="RG10" s="69"/>
      <c r="RH10" s="69"/>
      <c r="RI10" s="94"/>
      <c r="RJ10" s="69"/>
      <c r="RK10" s="69"/>
      <c r="RL10" s="69"/>
      <c r="RM10" s="69"/>
      <c r="RN10" s="69"/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9"/>
      <c r="SS10" s="69"/>
      <c r="ST10" s="69"/>
      <c r="SU10" s="69"/>
      <c r="SV10" s="69"/>
      <c r="SW10" s="69"/>
      <c r="SX10" s="69"/>
      <c r="SY10" s="69"/>
      <c r="SZ10" s="69"/>
      <c r="TA10" s="69"/>
      <c r="TB10" s="69"/>
      <c r="TC10" s="69"/>
      <c r="TD10" s="69"/>
      <c r="TE10" s="69"/>
      <c r="TF10" s="69"/>
      <c r="TG10" s="69"/>
      <c r="TH10" s="69"/>
      <c r="TI10" s="69"/>
      <c r="TJ10" s="69"/>
      <c r="TK10" s="69"/>
      <c r="TL10" s="69"/>
      <c r="TM10" s="69"/>
      <c r="TN10" s="69"/>
      <c r="TO10" s="69"/>
      <c r="TP10" s="69"/>
      <c r="TQ10" s="69"/>
      <c r="TR10" s="69"/>
      <c r="TS10" s="69"/>
      <c r="TT10" s="69"/>
      <c r="TU10" s="69"/>
      <c r="TV10" s="69"/>
      <c r="TW10" s="69"/>
      <c r="TX10" s="69"/>
      <c r="TY10" s="69"/>
      <c r="TZ10" s="69"/>
      <c r="UA10" s="69"/>
      <c r="UB10" s="69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  <c r="UW10" s="69"/>
      <c r="UX10" s="69"/>
      <c r="UY10" s="69"/>
      <c r="UZ10" s="69"/>
      <c r="VA10" s="69"/>
      <c r="VB10" s="69"/>
      <c r="VC10" s="69"/>
      <c r="VD10" s="69"/>
      <c r="VE10" s="69"/>
      <c r="VF10" s="69"/>
      <c r="VG10" s="69"/>
      <c r="VH10" s="69"/>
      <c r="VI10" s="69"/>
      <c r="VJ10" s="69"/>
      <c r="VK10" s="69"/>
      <c r="VL10" s="69"/>
      <c r="VM10" s="69"/>
      <c r="VN10" s="69"/>
      <c r="VO10" s="69"/>
      <c r="VP10" s="69"/>
      <c r="VQ10" s="69"/>
      <c r="VR10" s="69"/>
      <c r="VS10" s="69"/>
      <c r="VT10" s="69"/>
      <c r="VU10" s="69"/>
      <c r="VV10" s="69"/>
      <c r="VW10" s="69"/>
      <c r="VX10" s="69"/>
      <c r="VY10" s="69"/>
      <c r="VZ10" s="69"/>
      <c r="WA10" s="69"/>
      <c r="WB10" s="69"/>
      <c r="WC10" s="69"/>
      <c r="WD10" s="69"/>
      <c r="WE10" s="69"/>
      <c r="WF10" s="69"/>
      <c r="WG10" s="69"/>
      <c r="WH10" s="69"/>
      <c r="WI10" s="69"/>
      <c r="WJ10" s="69"/>
      <c r="WK10" s="69"/>
      <c r="WL10" s="69"/>
      <c r="WM10" s="69"/>
      <c r="WN10" s="69"/>
      <c r="WO10" s="69"/>
      <c r="WP10" s="69"/>
      <c r="WQ10" s="69"/>
      <c r="WR10" s="69"/>
      <c r="WS10" s="69"/>
      <c r="WT10" s="69"/>
      <c r="WU10" s="69"/>
      <c r="WV10" s="69"/>
      <c r="WW10" s="69"/>
      <c r="WX10" s="69"/>
      <c r="WY10" s="69"/>
      <c r="WZ10" s="69"/>
      <c r="XA10" s="69"/>
      <c r="XB10" s="69"/>
      <c r="XC10" s="69"/>
      <c r="XD10" s="69"/>
      <c r="XE10" s="69"/>
      <c r="XF10" s="69"/>
      <c r="XG10" s="69"/>
      <c r="XH10" s="69"/>
      <c r="XI10" s="69"/>
      <c r="XJ10" s="69"/>
      <c r="XK10" s="95"/>
    </row>
    <row r="11" spans="1:635" ht="15.75" x14ac:dyDescent="0.25">
      <c r="A11" s="66"/>
      <c r="B11" s="66"/>
      <c r="C11" s="68" t="s">
        <v>2251</v>
      </c>
      <c r="D11" s="61"/>
      <c r="E11" s="62"/>
      <c r="F11" s="59" t="s">
        <v>2252</v>
      </c>
      <c r="G11" s="54"/>
      <c r="H11" s="55"/>
      <c r="I11" s="59" t="s">
        <v>2253</v>
      </c>
      <c r="J11" s="54"/>
      <c r="K11" s="55"/>
      <c r="L11" s="60" t="s">
        <v>2254</v>
      </c>
      <c r="M11" s="61"/>
      <c r="N11" s="62"/>
      <c r="O11" s="60" t="s">
        <v>2255</v>
      </c>
      <c r="P11" s="61"/>
      <c r="Q11" s="62"/>
      <c r="R11" s="60" t="s">
        <v>2256</v>
      </c>
      <c r="S11" s="61"/>
      <c r="T11" s="62"/>
      <c r="U11" s="60" t="s">
        <v>2257</v>
      </c>
      <c r="V11" s="61"/>
      <c r="W11" s="62"/>
      <c r="X11" s="60" t="s">
        <v>2258</v>
      </c>
      <c r="Y11" s="61"/>
      <c r="Z11" s="62"/>
      <c r="AA11" s="60" t="s">
        <v>2259</v>
      </c>
      <c r="AB11" s="61"/>
      <c r="AC11" s="62"/>
      <c r="AD11" s="60" t="s">
        <v>2260</v>
      </c>
      <c r="AE11" s="61"/>
      <c r="AF11" s="62"/>
      <c r="AG11" s="60" t="s">
        <v>2261</v>
      </c>
      <c r="AH11" s="61"/>
      <c r="AI11" s="62"/>
      <c r="AJ11" s="59" t="s">
        <v>2262</v>
      </c>
      <c r="AK11" s="54"/>
      <c r="AL11" s="54"/>
      <c r="AM11" s="59" t="s">
        <v>2263</v>
      </c>
      <c r="AN11" s="54"/>
      <c r="AO11" s="54"/>
      <c r="AP11" s="59" t="s">
        <v>2264</v>
      </c>
      <c r="AQ11" s="54"/>
      <c r="AR11" s="54"/>
      <c r="AS11" s="59" t="s">
        <v>2265</v>
      </c>
      <c r="AT11" s="54"/>
      <c r="AU11" s="54"/>
      <c r="AV11" s="59" t="s">
        <v>2266</v>
      </c>
      <c r="AW11" s="54"/>
      <c r="AX11" s="54"/>
      <c r="AY11" s="59" t="s">
        <v>2267</v>
      </c>
      <c r="AZ11" s="54"/>
      <c r="BA11" s="54"/>
      <c r="BB11" s="59" t="s">
        <v>2268</v>
      </c>
      <c r="BC11" s="54"/>
      <c r="BD11" s="54"/>
      <c r="BE11" s="59" t="s">
        <v>2269</v>
      </c>
      <c r="BF11" s="54"/>
      <c r="BG11" s="55"/>
      <c r="BH11" s="103" t="s">
        <v>2270</v>
      </c>
      <c r="BI11" s="100"/>
      <c r="BJ11" s="101"/>
      <c r="BK11" s="60" t="s">
        <v>2271</v>
      </c>
      <c r="BL11" s="61"/>
      <c r="BM11" s="62"/>
      <c r="BN11" s="60" t="s">
        <v>2272</v>
      </c>
      <c r="BO11" s="61"/>
      <c r="BP11" s="62"/>
      <c r="BQ11" s="60" t="s">
        <v>2273</v>
      </c>
      <c r="BR11" s="61"/>
      <c r="BS11" s="62"/>
      <c r="BT11" s="60" t="s">
        <v>2274</v>
      </c>
      <c r="BU11" s="61"/>
      <c r="BV11" s="62"/>
      <c r="BW11" s="103" t="s">
        <v>2275</v>
      </c>
      <c r="BX11" s="100"/>
      <c r="BY11" s="100"/>
      <c r="BZ11" s="108" t="s">
        <v>2276</v>
      </c>
      <c r="CA11" s="100"/>
      <c r="CB11" s="100"/>
      <c r="CC11" s="108" t="s">
        <v>2277</v>
      </c>
      <c r="CD11" s="100"/>
      <c r="CE11" s="100"/>
      <c r="CF11" s="108" t="s">
        <v>2278</v>
      </c>
      <c r="CG11" s="100"/>
      <c r="CH11" s="100"/>
      <c r="CI11" s="108" t="s">
        <v>2279</v>
      </c>
      <c r="CJ11" s="100"/>
      <c r="CK11" s="100"/>
      <c r="CL11" s="108" t="s">
        <v>2280</v>
      </c>
      <c r="CM11" s="100"/>
      <c r="CN11" s="101"/>
      <c r="CO11" s="68" t="s">
        <v>2281</v>
      </c>
      <c r="CP11" s="61"/>
      <c r="CQ11" s="62"/>
      <c r="CR11" s="60" t="s">
        <v>2282</v>
      </c>
      <c r="CS11" s="61"/>
      <c r="CT11" s="62"/>
      <c r="CU11" s="60" t="s">
        <v>2283</v>
      </c>
      <c r="CV11" s="61"/>
      <c r="CW11" s="62"/>
      <c r="CX11" s="60" t="s">
        <v>2284</v>
      </c>
      <c r="CY11" s="61"/>
      <c r="CZ11" s="62"/>
      <c r="DA11" s="60" t="s">
        <v>2285</v>
      </c>
      <c r="DB11" s="61"/>
      <c r="DC11" s="62"/>
      <c r="DD11" s="60" t="s">
        <v>2286</v>
      </c>
      <c r="DE11" s="61"/>
      <c r="DF11" s="62"/>
      <c r="DG11" s="63" t="s">
        <v>2287</v>
      </c>
      <c r="DH11" s="61"/>
      <c r="DI11" s="62"/>
      <c r="DJ11" s="60" t="s">
        <v>2288</v>
      </c>
      <c r="DK11" s="61"/>
      <c r="DL11" s="62"/>
      <c r="DM11" s="60" t="s">
        <v>2289</v>
      </c>
      <c r="DN11" s="61"/>
      <c r="DO11" s="62"/>
      <c r="DP11" s="60" t="s">
        <v>2290</v>
      </c>
      <c r="DQ11" s="61"/>
      <c r="DR11" s="62"/>
      <c r="DS11" s="60" t="s">
        <v>2291</v>
      </c>
      <c r="DT11" s="61"/>
      <c r="DU11" s="62"/>
      <c r="DV11" s="60" t="s">
        <v>2292</v>
      </c>
      <c r="DW11" s="61"/>
      <c r="DX11" s="62"/>
      <c r="DY11" s="63" t="s">
        <v>2293</v>
      </c>
      <c r="DZ11" s="61"/>
      <c r="EA11" s="62"/>
      <c r="EB11" s="63" t="s">
        <v>2294</v>
      </c>
      <c r="EC11" s="61"/>
      <c r="ED11" s="62"/>
      <c r="EE11" s="59" t="s">
        <v>2295</v>
      </c>
      <c r="EF11" s="54"/>
      <c r="EG11" s="55"/>
      <c r="EH11" s="59" t="s">
        <v>2296</v>
      </c>
      <c r="EI11" s="54"/>
      <c r="EJ11" s="55"/>
      <c r="EK11" s="56" t="s">
        <v>2297</v>
      </c>
      <c r="EL11" s="54"/>
      <c r="EM11" s="55"/>
      <c r="EN11" s="59" t="s">
        <v>2298</v>
      </c>
      <c r="EO11" s="54"/>
      <c r="EP11" s="55"/>
      <c r="EQ11" s="59" t="s">
        <v>2299</v>
      </c>
      <c r="ER11" s="54"/>
      <c r="ES11" s="55"/>
      <c r="ET11" s="59" t="s">
        <v>2300</v>
      </c>
      <c r="EU11" s="54"/>
      <c r="EV11" s="55"/>
      <c r="EW11" s="59" t="s">
        <v>2301</v>
      </c>
      <c r="EX11" s="54"/>
      <c r="EY11" s="55"/>
      <c r="EZ11" s="59" t="s">
        <v>2302</v>
      </c>
      <c r="FA11" s="54"/>
      <c r="FB11" s="55"/>
      <c r="FC11" s="59" t="s">
        <v>2303</v>
      </c>
      <c r="FD11" s="54"/>
      <c r="FE11" s="55"/>
      <c r="FF11" s="59" t="s">
        <v>2304</v>
      </c>
      <c r="FG11" s="54"/>
      <c r="FH11" s="55"/>
      <c r="FI11" s="59" t="s">
        <v>2305</v>
      </c>
      <c r="FJ11" s="54"/>
      <c r="FK11" s="55"/>
      <c r="FL11" s="59" t="s">
        <v>2306</v>
      </c>
      <c r="FM11" s="54"/>
      <c r="FN11" s="55"/>
      <c r="FO11" s="59" t="s">
        <v>2307</v>
      </c>
      <c r="FP11" s="54"/>
      <c r="FQ11" s="55"/>
      <c r="FR11" s="59" t="s">
        <v>2308</v>
      </c>
      <c r="FS11" s="54"/>
      <c r="FT11" s="55"/>
      <c r="FU11" s="59" t="s">
        <v>2309</v>
      </c>
      <c r="FV11" s="54"/>
      <c r="FW11" s="55"/>
      <c r="FX11" s="56" t="s">
        <v>2310</v>
      </c>
      <c r="FY11" s="54"/>
      <c r="FZ11" s="55"/>
      <c r="GA11" s="56" t="s">
        <v>2311</v>
      </c>
      <c r="GB11" s="54"/>
      <c r="GC11" s="55"/>
      <c r="GD11" s="56" t="s">
        <v>2312</v>
      </c>
      <c r="GE11" s="54"/>
      <c r="GF11" s="55"/>
      <c r="GG11" s="56" t="s">
        <v>2313</v>
      </c>
      <c r="GH11" s="54"/>
      <c r="GI11" s="55"/>
      <c r="GJ11" s="56" t="s">
        <v>2314</v>
      </c>
      <c r="GK11" s="54"/>
      <c r="GL11" s="54"/>
      <c r="GM11" s="56" t="s">
        <v>2315</v>
      </c>
      <c r="GN11" s="54"/>
      <c r="GO11" s="55"/>
      <c r="GP11" s="89" t="s">
        <v>2316</v>
      </c>
      <c r="GQ11" s="54"/>
      <c r="GR11" s="55"/>
      <c r="GS11" s="56" t="s">
        <v>2317</v>
      </c>
      <c r="GT11" s="54"/>
      <c r="GU11" s="55"/>
      <c r="GV11" s="56" t="s">
        <v>2318</v>
      </c>
      <c r="GW11" s="54"/>
      <c r="GX11" s="55"/>
      <c r="GY11" s="56" t="s">
        <v>2319</v>
      </c>
      <c r="GZ11" s="54"/>
      <c r="HA11" s="55"/>
      <c r="HB11" s="56" t="s">
        <v>2320</v>
      </c>
      <c r="HC11" s="54"/>
      <c r="HD11" s="55"/>
      <c r="HE11" s="56" t="s">
        <v>2321</v>
      </c>
      <c r="HF11" s="54"/>
      <c r="HG11" s="55"/>
      <c r="HH11" s="56" t="s">
        <v>2322</v>
      </c>
      <c r="HI11" s="54"/>
      <c r="HJ11" s="55"/>
      <c r="HK11" s="56" t="s">
        <v>2323</v>
      </c>
      <c r="HL11" s="54"/>
      <c r="HM11" s="55"/>
      <c r="HN11" s="56" t="s">
        <v>2324</v>
      </c>
      <c r="HO11" s="54"/>
      <c r="HP11" s="55"/>
      <c r="HQ11" s="56" t="s">
        <v>2325</v>
      </c>
      <c r="HR11" s="54"/>
      <c r="HS11" s="55"/>
      <c r="HT11" s="56" t="s">
        <v>2326</v>
      </c>
      <c r="HU11" s="54"/>
      <c r="HV11" s="55"/>
      <c r="HW11" s="56" t="s">
        <v>2327</v>
      </c>
      <c r="HX11" s="54"/>
      <c r="HY11" s="55"/>
      <c r="HZ11" s="56" t="s">
        <v>2328</v>
      </c>
      <c r="IA11" s="54"/>
      <c r="IB11" s="55"/>
      <c r="IC11" s="56" t="s">
        <v>2329</v>
      </c>
      <c r="ID11" s="54"/>
      <c r="IE11" s="55"/>
      <c r="IF11" s="56" t="s">
        <v>2330</v>
      </c>
      <c r="IG11" s="54"/>
      <c r="IH11" s="55"/>
      <c r="II11" s="56" t="s">
        <v>2331</v>
      </c>
      <c r="IJ11" s="54"/>
      <c r="IK11" s="55"/>
      <c r="IL11" s="56" t="s">
        <v>2332</v>
      </c>
      <c r="IM11" s="54"/>
      <c r="IN11" s="55"/>
      <c r="IO11" s="89" t="s">
        <v>2333</v>
      </c>
      <c r="IP11" s="54"/>
      <c r="IQ11" s="55"/>
      <c r="IR11" s="56" t="s">
        <v>2334</v>
      </c>
      <c r="IS11" s="54"/>
      <c r="IT11" s="55"/>
      <c r="IU11" s="56" t="s">
        <v>2335</v>
      </c>
      <c r="IV11" s="54"/>
      <c r="IW11" s="55"/>
      <c r="IX11" s="56" t="s">
        <v>2336</v>
      </c>
      <c r="IY11" s="54"/>
      <c r="IZ11" s="55"/>
      <c r="JA11" s="56" t="s">
        <v>2337</v>
      </c>
      <c r="JB11" s="54"/>
      <c r="JC11" s="55"/>
      <c r="JD11" s="56" t="s">
        <v>2338</v>
      </c>
      <c r="JE11" s="54"/>
      <c r="JF11" s="55"/>
      <c r="JG11" s="56" t="s">
        <v>2339</v>
      </c>
      <c r="JH11" s="54"/>
      <c r="JI11" s="55"/>
      <c r="JJ11" s="56" t="s">
        <v>2340</v>
      </c>
      <c r="JK11" s="54"/>
      <c r="JL11" s="55"/>
      <c r="JM11" s="56" t="s">
        <v>2341</v>
      </c>
      <c r="JN11" s="54"/>
      <c r="JO11" s="55"/>
      <c r="JP11" s="56" t="s">
        <v>2342</v>
      </c>
      <c r="JQ11" s="54"/>
      <c r="JR11" s="55"/>
      <c r="JS11" s="56" t="s">
        <v>2343</v>
      </c>
      <c r="JT11" s="54"/>
      <c r="JU11" s="55"/>
      <c r="JV11" s="56" t="s">
        <v>2344</v>
      </c>
      <c r="JW11" s="54"/>
      <c r="JX11" s="55"/>
      <c r="JY11" s="56" t="s">
        <v>2345</v>
      </c>
      <c r="JZ11" s="54"/>
      <c r="KA11" s="55"/>
      <c r="KB11" s="56" t="s">
        <v>2346</v>
      </c>
      <c r="KC11" s="54"/>
      <c r="KD11" s="55"/>
      <c r="KE11" s="56" t="s">
        <v>2347</v>
      </c>
      <c r="KF11" s="54"/>
      <c r="KG11" s="55"/>
      <c r="KH11" s="89" t="s">
        <v>2348</v>
      </c>
      <c r="KI11" s="54"/>
      <c r="KJ11" s="55"/>
      <c r="KK11" s="56" t="s">
        <v>2349</v>
      </c>
      <c r="KL11" s="54"/>
      <c r="KM11" s="55"/>
      <c r="KN11" s="56" t="s">
        <v>2350</v>
      </c>
      <c r="KO11" s="54"/>
      <c r="KP11" s="55"/>
      <c r="KQ11" s="56" t="s">
        <v>2351</v>
      </c>
      <c r="KR11" s="54"/>
      <c r="KS11" s="55"/>
      <c r="KT11" s="56" t="s">
        <v>2352</v>
      </c>
      <c r="KU11" s="54"/>
      <c r="KV11" s="55"/>
      <c r="KW11" s="56" t="s">
        <v>2353</v>
      </c>
      <c r="KX11" s="54"/>
      <c r="KY11" s="55"/>
      <c r="KZ11" s="56" t="s">
        <v>2354</v>
      </c>
      <c r="LA11" s="54"/>
      <c r="LB11" s="55"/>
      <c r="LC11" s="99" t="s">
        <v>2355</v>
      </c>
      <c r="LD11" s="100"/>
      <c r="LE11" s="101"/>
      <c r="LF11" s="99" t="s">
        <v>2356</v>
      </c>
      <c r="LG11" s="100"/>
      <c r="LH11" s="101"/>
      <c r="LI11" s="99" t="s">
        <v>2357</v>
      </c>
      <c r="LJ11" s="100"/>
      <c r="LK11" s="101"/>
      <c r="LL11" s="99" t="s">
        <v>2358</v>
      </c>
      <c r="LM11" s="100"/>
      <c r="LN11" s="101"/>
      <c r="LO11" s="99" t="s">
        <v>2359</v>
      </c>
      <c r="LP11" s="100"/>
      <c r="LQ11" s="101"/>
      <c r="LR11" s="99" t="s">
        <v>2360</v>
      </c>
      <c r="LS11" s="100"/>
      <c r="LT11" s="101"/>
      <c r="LU11" s="99" t="s">
        <v>2361</v>
      </c>
      <c r="LV11" s="100"/>
      <c r="LW11" s="101"/>
      <c r="LX11" s="99" t="s">
        <v>2362</v>
      </c>
      <c r="LY11" s="100"/>
      <c r="LZ11" s="101"/>
      <c r="MA11" s="99" t="s">
        <v>2363</v>
      </c>
      <c r="MB11" s="100"/>
      <c r="MC11" s="101"/>
      <c r="MD11" s="99" t="s">
        <v>2364</v>
      </c>
      <c r="ME11" s="100"/>
      <c r="MF11" s="101"/>
      <c r="MG11" s="99" t="s">
        <v>2365</v>
      </c>
      <c r="MH11" s="100"/>
      <c r="MI11" s="101"/>
      <c r="MJ11" s="99" t="s">
        <v>2366</v>
      </c>
      <c r="MK11" s="100"/>
      <c r="ML11" s="101"/>
      <c r="MM11" s="56" t="s">
        <v>2367</v>
      </c>
      <c r="MN11" s="54"/>
      <c r="MO11" s="55"/>
      <c r="MP11" s="56" t="s">
        <v>2368</v>
      </c>
      <c r="MQ11" s="54"/>
      <c r="MR11" s="55"/>
      <c r="MS11" s="56" t="s">
        <v>2369</v>
      </c>
      <c r="MT11" s="54"/>
      <c r="MU11" s="55"/>
      <c r="MV11" s="99" t="s">
        <v>2370</v>
      </c>
      <c r="MW11" s="100"/>
      <c r="MX11" s="101"/>
      <c r="MY11" s="99" t="s">
        <v>2371</v>
      </c>
      <c r="MZ11" s="100"/>
      <c r="NA11" s="101"/>
      <c r="NB11" s="56" t="s">
        <v>2372</v>
      </c>
      <c r="NC11" s="54"/>
      <c r="ND11" s="55"/>
      <c r="NE11" s="56" t="s">
        <v>2373</v>
      </c>
      <c r="NF11" s="54"/>
      <c r="NG11" s="55"/>
      <c r="NH11" s="56" t="s">
        <v>2374</v>
      </c>
      <c r="NI11" s="54"/>
      <c r="NJ11" s="55"/>
      <c r="NK11" s="89" t="s">
        <v>2375</v>
      </c>
      <c r="NL11" s="54"/>
      <c r="NM11" s="55"/>
      <c r="NN11" s="56" t="s">
        <v>2376</v>
      </c>
      <c r="NO11" s="54"/>
      <c r="NP11" s="55"/>
      <c r="NQ11" s="63" t="s">
        <v>2377</v>
      </c>
      <c r="NR11" s="61"/>
      <c r="NS11" s="62"/>
      <c r="NT11" s="56" t="s">
        <v>2378</v>
      </c>
      <c r="NU11" s="54"/>
      <c r="NV11" s="55"/>
      <c r="NW11" s="56" t="s">
        <v>2379</v>
      </c>
      <c r="NX11" s="54"/>
      <c r="NY11" s="55"/>
      <c r="NZ11" s="56" t="s">
        <v>2380</v>
      </c>
      <c r="OA11" s="54"/>
      <c r="OB11" s="55"/>
      <c r="OC11" s="56" t="s">
        <v>2381</v>
      </c>
      <c r="OD11" s="54"/>
      <c r="OE11" s="55"/>
      <c r="OF11" s="56" t="s">
        <v>2382</v>
      </c>
      <c r="OG11" s="54"/>
      <c r="OH11" s="55"/>
      <c r="OI11" s="56" t="s">
        <v>2383</v>
      </c>
      <c r="OJ11" s="54"/>
      <c r="OK11" s="55"/>
      <c r="OL11" s="99" t="s">
        <v>2384</v>
      </c>
      <c r="OM11" s="100"/>
      <c r="ON11" s="101"/>
      <c r="OO11" s="99" t="s">
        <v>2385</v>
      </c>
      <c r="OP11" s="100"/>
      <c r="OQ11" s="101"/>
      <c r="OR11" s="99" t="s">
        <v>2386</v>
      </c>
      <c r="OS11" s="100"/>
      <c r="OT11" s="100"/>
      <c r="OU11" s="56" t="s">
        <v>2387</v>
      </c>
      <c r="OV11" s="54"/>
      <c r="OW11" s="55"/>
      <c r="OX11" s="99" t="s">
        <v>2388</v>
      </c>
      <c r="OY11" s="100"/>
      <c r="OZ11" s="101"/>
      <c r="PA11" s="99" t="s">
        <v>2389</v>
      </c>
      <c r="PB11" s="100"/>
      <c r="PC11" s="101"/>
      <c r="PD11" s="99" t="s">
        <v>2390</v>
      </c>
      <c r="PE11" s="100"/>
      <c r="PF11" s="101"/>
      <c r="PG11" s="99" t="s">
        <v>2391</v>
      </c>
      <c r="PH11" s="100"/>
      <c r="PI11" s="101"/>
      <c r="PJ11" s="99" t="s">
        <v>2392</v>
      </c>
      <c r="PK11" s="100"/>
      <c r="PL11" s="101"/>
      <c r="PM11" s="99" t="s">
        <v>2393</v>
      </c>
      <c r="PN11" s="100"/>
      <c r="PO11" s="101"/>
      <c r="PP11" s="99" t="s">
        <v>2394</v>
      </c>
      <c r="PQ11" s="100"/>
      <c r="PR11" s="101"/>
      <c r="PS11" s="99" t="s">
        <v>2395</v>
      </c>
      <c r="PT11" s="100"/>
      <c r="PU11" s="100"/>
      <c r="PV11" s="102" t="s">
        <v>2396</v>
      </c>
      <c r="PW11" s="100"/>
      <c r="PX11" s="100"/>
      <c r="PY11" s="102" t="s">
        <v>2397</v>
      </c>
      <c r="PZ11" s="100"/>
      <c r="QA11" s="100"/>
      <c r="QB11" s="102" t="s">
        <v>2398</v>
      </c>
      <c r="QC11" s="100"/>
      <c r="QD11" s="100"/>
      <c r="QE11" s="56" t="s">
        <v>2399</v>
      </c>
      <c r="QF11" s="54"/>
      <c r="QG11" s="55"/>
      <c r="QH11" s="56" t="s">
        <v>2400</v>
      </c>
      <c r="QI11" s="54"/>
      <c r="QJ11" s="55"/>
      <c r="QK11" s="56" t="s">
        <v>2401</v>
      </c>
      <c r="QL11" s="54"/>
      <c r="QM11" s="55"/>
      <c r="QN11" s="56" t="s">
        <v>2402</v>
      </c>
      <c r="QO11" s="54"/>
      <c r="QP11" s="55"/>
      <c r="QQ11" s="56" t="s">
        <v>2403</v>
      </c>
      <c r="QR11" s="54"/>
      <c r="QS11" s="55"/>
      <c r="QT11" s="56" t="s">
        <v>2404</v>
      </c>
      <c r="QU11" s="54"/>
      <c r="QV11" s="55"/>
      <c r="QW11" s="56" t="s">
        <v>2405</v>
      </c>
      <c r="QX11" s="54"/>
      <c r="QY11" s="55"/>
      <c r="QZ11" s="56" t="s">
        <v>2406</v>
      </c>
      <c r="RA11" s="54"/>
      <c r="RB11" s="55"/>
      <c r="RC11" s="56" t="s">
        <v>2407</v>
      </c>
      <c r="RD11" s="54"/>
      <c r="RE11" s="55"/>
      <c r="RF11" s="56" t="s">
        <v>2408</v>
      </c>
      <c r="RG11" s="54"/>
      <c r="RH11" s="55"/>
      <c r="RI11" s="89" t="s">
        <v>2409</v>
      </c>
      <c r="RJ11" s="54"/>
      <c r="RK11" s="55"/>
      <c r="RL11" s="56" t="s">
        <v>2410</v>
      </c>
      <c r="RM11" s="54"/>
      <c r="RN11" s="55"/>
      <c r="RO11" s="56" t="s">
        <v>2411</v>
      </c>
      <c r="RP11" s="54"/>
      <c r="RQ11" s="55"/>
      <c r="RR11" s="56" t="s">
        <v>2412</v>
      </c>
      <c r="RS11" s="54"/>
      <c r="RT11" s="55"/>
      <c r="RU11" s="56" t="s">
        <v>2413</v>
      </c>
      <c r="RV11" s="54"/>
      <c r="RW11" s="55"/>
      <c r="RX11" s="56" t="s">
        <v>2414</v>
      </c>
      <c r="RY11" s="54"/>
      <c r="RZ11" s="55"/>
      <c r="SA11" s="56" t="s">
        <v>2415</v>
      </c>
      <c r="SB11" s="54"/>
      <c r="SC11" s="55"/>
      <c r="SD11" s="56" t="s">
        <v>2416</v>
      </c>
      <c r="SE11" s="54"/>
      <c r="SF11" s="55"/>
      <c r="SG11" s="56" t="s">
        <v>2417</v>
      </c>
      <c r="SH11" s="54"/>
      <c r="SI11" s="55"/>
      <c r="SJ11" s="56" t="s">
        <v>2418</v>
      </c>
      <c r="SK11" s="54"/>
      <c r="SL11" s="55"/>
      <c r="SM11" s="56" t="s">
        <v>2419</v>
      </c>
      <c r="SN11" s="54"/>
      <c r="SO11" s="55"/>
      <c r="SP11" s="56" t="s">
        <v>2420</v>
      </c>
      <c r="SQ11" s="54"/>
      <c r="SR11" s="55"/>
      <c r="SS11" s="56" t="s">
        <v>2421</v>
      </c>
      <c r="ST11" s="54"/>
      <c r="SU11" s="55"/>
      <c r="SV11" s="56" t="s">
        <v>2422</v>
      </c>
      <c r="SW11" s="54"/>
      <c r="SX11" s="55"/>
      <c r="SY11" s="56" t="s">
        <v>2423</v>
      </c>
      <c r="SZ11" s="54"/>
      <c r="TA11" s="55"/>
      <c r="TB11" s="56" t="s">
        <v>2424</v>
      </c>
      <c r="TC11" s="54"/>
      <c r="TD11" s="55"/>
      <c r="TE11" s="56" t="s">
        <v>2425</v>
      </c>
      <c r="TF11" s="54"/>
      <c r="TG11" s="55"/>
      <c r="TH11" s="56" t="s">
        <v>2426</v>
      </c>
      <c r="TI11" s="54"/>
      <c r="TJ11" s="55"/>
      <c r="TK11" s="56" t="s">
        <v>2427</v>
      </c>
      <c r="TL11" s="54"/>
      <c r="TM11" s="55"/>
      <c r="TN11" s="56" t="s">
        <v>2428</v>
      </c>
      <c r="TO11" s="54"/>
      <c r="TP11" s="55"/>
      <c r="TQ11" s="56" t="s">
        <v>2429</v>
      </c>
      <c r="TR11" s="54"/>
      <c r="TS11" s="54"/>
      <c r="TT11" s="56" t="s">
        <v>2430</v>
      </c>
      <c r="TU11" s="54"/>
      <c r="TV11" s="55"/>
      <c r="TW11" s="56" t="s">
        <v>2431</v>
      </c>
      <c r="TX11" s="54"/>
      <c r="TY11" s="55"/>
      <c r="TZ11" s="56" t="s">
        <v>2432</v>
      </c>
      <c r="UA11" s="54"/>
      <c r="UB11" s="55"/>
      <c r="UC11" s="56" t="s">
        <v>2433</v>
      </c>
      <c r="UD11" s="54"/>
      <c r="UE11" s="55"/>
      <c r="UF11" s="56" t="s">
        <v>2434</v>
      </c>
      <c r="UG11" s="54"/>
      <c r="UH11" s="55"/>
      <c r="UI11" s="56" t="s">
        <v>2435</v>
      </c>
      <c r="UJ11" s="54"/>
      <c r="UK11" s="55"/>
      <c r="UL11" s="56" t="s">
        <v>2436</v>
      </c>
      <c r="UM11" s="54"/>
      <c r="UN11" s="55"/>
      <c r="UO11" s="56" t="s">
        <v>2437</v>
      </c>
      <c r="UP11" s="54"/>
      <c r="UQ11" s="55"/>
      <c r="UR11" s="56" t="s">
        <v>2438</v>
      </c>
      <c r="US11" s="54"/>
      <c r="UT11" s="55"/>
      <c r="UU11" s="56" t="s">
        <v>2439</v>
      </c>
      <c r="UV11" s="54"/>
      <c r="UW11" s="55"/>
      <c r="UX11" s="56" t="s">
        <v>2440</v>
      </c>
      <c r="UY11" s="54"/>
      <c r="UZ11" s="55"/>
      <c r="VA11" s="56" t="s">
        <v>2441</v>
      </c>
      <c r="VB11" s="54"/>
      <c r="VC11" s="55"/>
      <c r="VD11" s="56" t="s">
        <v>2442</v>
      </c>
      <c r="VE11" s="54"/>
      <c r="VF11" s="55"/>
      <c r="VG11" s="56" t="s">
        <v>2443</v>
      </c>
      <c r="VH11" s="54"/>
      <c r="VI11" s="55"/>
      <c r="VJ11" s="56" t="s">
        <v>2444</v>
      </c>
      <c r="VK11" s="54"/>
      <c r="VL11" s="55"/>
      <c r="VM11" s="56" t="s">
        <v>2445</v>
      </c>
      <c r="VN11" s="54"/>
      <c r="VO11" s="55"/>
      <c r="VP11" s="56" t="s">
        <v>2446</v>
      </c>
      <c r="VQ11" s="54"/>
      <c r="VR11" s="55"/>
      <c r="VS11" s="56" t="s">
        <v>2447</v>
      </c>
      <c r="VT11" s="54"/>
      <c r="VU11" s="54"/>
      <c r="VV11" s="56" t="s">
        <v>2448</v>
      </c>
      <c r="VW11" s="54"/>
      <c r="VX11" s="55"/>
      <c r="VY11" s="56" t="s">
        <v>2449</v>
      </c>
      <c r="VZ11" s="54"/>
      <c r="WA11" s="55"/>
      <c r="WB11" s="56" t="s">
        <v>2450</v>
      </c>
      <c r="WC11" s="54"/>
      <c r="WD11" s="55"/>
      <c r="WE11" s="56" t="s">
        <v>2451</v>
      </c>
      <c r="WF11" s="54"/>
      <c r="WG11" s="55"/>
      <c r="WH11" s="56" t="s">
        <v>2452</v>
      </c>
      <c r="WI11" s="54"/>
      <c r="WJ11" s="55"/>
      <c r="WK11" s="56" t="s">
        <v>2453</v>
      </c>
      <c r="WL11" s="54"/>
      <c r="WM11" s="55"/>
      <c r="WN11" s="56" t="s">
        <v>2454</v>
      </c>
      <c r="WO11" s="54"/>
      <c r="WP11" s="55"/>
      <c r="WQ11" s="56" t="s">
        <v>2455</v>
      </c>
      <c r="WR11" s="54"/>
      <c r="WS11" s="55"/>
      <c r="WT11" s="56" t="s">
        <v>2456</v>
      </c>
      <c r="WU11" s="54"/>
      <c r="WV11" s="55"/>
      <c r="WW11" s="56" t="s">
        <v>2457</v>
      </c>
      <c r="WX11" s="54"/>
      <c r="WY11" s="55"/>
      <c r="WZ11" s="56" t="s">
        <v>2458</v>
      </c>
      <c r="XA11" s="54"/>
      <c r="XB11" s="55"/>
      <c r="XC11" s="56" t="s">
        <v>2459</v>
      </c>
      <c r="XD11" s="54"/>
      <c r="XE11" s="55"/>
      <c r="XF11" s="56" t="s">
        <v>2460</v>
      </c>
      <c r="XG11" s="54"/>
      <c r="XH11" s="55"/>
      <c r="XI11" s="56" t="s">
        <v>2461</v>
      </c>
      <c r="XJ11" s="54"/>
      <c r="XK11" s="55"/>
    </row>
    <row r="12" spans="1:635" ht="124.5" customHeight="1" x14ac:dyDescent="0.25">
      <c r="A12" s="66"/>
      <c r="B12" s="66"/>
      <c r="C12" s="86" t="s">
        <v>2462</v>
      </c>
      <c r="D12" s="87"/>
      <c r="E12" s="88"/>
      <c r="F12" s="86" t="s">
        <v>2463</v>
      </c>
      <c r="G12" s="87"/>
      <c r="H12" s="88"/>
      <c r="I12" s="86" t="s">
        <v>509</v>
      </c>
      <c r="J12" s="87"/>
      <c r="K12" s="88"/>
      <c r="L12" s="90" t="s">
        <v>2464</v>
      </c>
      <c r="M12" s="87"/>
      <c r="N12" s="88"/>
      <c r="O12" s="90" t="s">
        <v>2465</v>
      </c>
      <c r="P12" s="87"/>
      <c r="Q12" s="88"/>
      <c r="R12" s="90" t="s">
        <v>2466</v>
      </c>
      <c r="S12" s="87"/>
      <c r="T12" s="88"/>
      <c r="U12" s="86" t="s">
        <v>2467</v>
      </c>
      <c r="V12" s="87"/>
      <c r="W12" s="88"/>
      <c r="X12" s="86" t="s">
        <v>2468</v>
      </c>
      <c r="Y12" s="87"/>
      <c r="Z12" s="88"/>
      <c r="AA12" s="86" t="s">
        <v>2469</v>
      </c>
      <c r="AB12" s="87"/>
      <c r="AC12" s="88"/>
      <c r="AD12" s="90" t="s">
        <v>2470</v>
      </c>
      <c r="AE12" s="87"/>
      <c r="AF12" s="88"/>
      <c r="AG12" s="90" t="s">
        <v>2471</v>
      </c>
      <c r="AH12" s="87"/>
      <c r="AI12" s="88"/>
      <c r="AJ12" s="90" t="s">
        <v>2472</v>
      </c>
      <c r="AK12" s="87"/>
      <c r="AL12" s="88"/>
      <c r="AM12" s="90" t="s">
        <v>2473</v>
      </c>
      <c r="AN12" s="87"/>
      <c r="AO12" s="88"/>
      <c r="AP12" s="90" t="s">
        <v>2474</v>
      </c>
      <c r="AQ12" s="87"/>
      <c r="AR12" s="88"/>
      <c r="AS12" s="90" t="s">
        <v>2475</v>
      </c>
      <c r="AT12" s="87"/>
      <c r="AU12" s="88"/>
      <c r="AV12" s="90" t="s">
        <v>2476</v>
      </c>
      <c r="AW12" s="87"/>
      <c r="AX12" s="88"/>
      <c r="AY12" s="90" t="s">
        <v>2477</v>
      </c>
      <c r="AZ12" s="87"/>
      <c r="BA12" s="88"/>
      <c r="BB12" s="90" t="s">
        <v>2478</v>
      </c>
      <c r="BC12" s="87"/>
      <c r="BD12" s="88"/>
      <c r="BE12" s="90" t="s">
        <v>2479</v>
      </c>
      <c r="BF12" s="87"/>
      <c r="BG12" s="88"/>
      <c r="BH12" s="90" t="s">
        <v>2480</v>
      </c>
      <c r="BI12" s="87"/>
      <c r="BJ12" s="88"/>
      <c r="BK12" s="90" t="s">
        <v>2481</v>
      </c>
      <c r="BL12" s="87"/>
      <c r="BM12" s="88"/>
      <c r="BN12" s="90" t="s">
        <v>2482</v>
      </c>
      <c r="BO12" s="87"/>
      <c r="BP12" s="88"/>
      <c r="BQ12" s="90" t="s">
        <v>2483</v>
      </c>
      <c r="BR12" s="87"/>
      <c r="BS12" s="88"/>
      <c r="BT12" s="90" t="s">
        <v>2484</v>
      </c>
      <c r="BU12" s="87"/>
      <c r="BV12" s="88"/>
      <c r="BW12" s="90" t="s">
        <v>2485</v>
      </c>
      <c r="BX12" s="87"/>
      <c r="BY12" s="88"/>
      <c r="BZ12" s="90" t="s">
        <v>2486</v>
      </c>
      <c r="CA12" s="87"/>
      <c r="CB12" s="88"/>
      <c r="CC12" s="90" t="s">
        <v>2487</v>
      </c>
      <c r="CD12" s="87"/>
      <c r="CE12" s="88"/>
      <c r="CF12" s="90" t="s">
        <v>2488</v>
      </c>
      <c r="CG12" s="87"/>
      <c r="CH12" s="88"/>
      <c r="CI12" s="90" t="s">
        <v>2489</v>
      </c>
      <c r="CJ12" s="87"/>
      <c r="CK12" s="88"/>
      <c r="CL12" s="90" t="s">
        <v>2490</v>
      </c>
      <c r="CM12" s="87"/>
      <c r="CN12" s="88"/>
      <c r="CO12" s="90" t="s">
        <v>2491</v>
      </c>
      <c r="CP12" s="87"/>
      <c r="CQ12" s="88"/>
      <c r="CR12" s="86" t="s">
        <v>2492</v>
      </c>
      <c r="CS12" s="87"/>
      <c r="CT12" s="88"/>
      <c r="CU12" s="86" t="s">
        <v>2493</v>
      </c>
      <c r="CV12" s="87"/>
      <c r="CW12" s="88"/>
      <c r="CX12" s="90" t="s">
        <v>2494</v>
      </c>
      <c r="CY12" s="87"/>
      <c r="CZ12" s="88"/>
      <c r="DA12" s="86" t="s">
        <v>2495</v>
      </c>
      <c r="DB12" s="87"/>
      <c r="DC12" s="88"/>
      <c r="DD12" s="86" t="s">
        <v>2496</v>
      </c>
      <c r="DE12" s="87"/>
      <c r="DF12" s="88"/>
      <c r="DG12" s="90" t="s">
        <v>2497</v>
      </c>
      <c r="DH12" s="87"/>
      <c r="DI12" s="88"/>
      <c r="DJ12" s="86" t="s">
        <v>2498</v>
      </c>
      <c r="DK12" s="87"/>
      <c r="DL12" s="88"/>
      <c r="DM12" s="90" t="s">
        <v>2499</v>
      </c>
      <c r="DN12" s="87"/>
      <c r="DO12" s="88"/>
      <c r="DP12" s="90" t="s">
        <v>2500</v>
      </c>
      <c r="DQ12" s="87"/>
      <c r="DR12" s="88"/>
      <c r="DS12" s="90" t="s">
        <v>2501</v>
      </c>
      <c r="DT12" s="87"/>
      <c r="DU12" s="88"/>
      <c r="DV12" s="90" t="s">
        <v>2502</v>
      </c>
      <c r="DW12" s="87"/>
      <c r="DX12" s="88"/>
      <c r="DY12" s="90" t="s">
        <v>2503</v>
      </c>
      <c r="DZ12" s="87"/>
      <c r="EA12" s="88"/>
      <c r="EB12" s="90" t="s">
        <v>2504</v>
      </c>
      <c r="EC12" s="87"/>
      <c r="ED12" s="88"/>
      <c r="EE12" s="86" t="s">
        <v>2505</v>
      </c>
      <c r="EF12" s="87"/>
      <c r="EG12" s="88"/>
      <c r="EH12" s="90" t="s">
        <v>2506</v>
      </c>
      <c r="EI12" s="87"/>
      <c r="EJ12" s="88"/>
      <c r="EK12" s="86" t="s">
        <v>2507</v>
      </c>
      <c r="EL12" s="87"/>
      <c r="EM12" s="88"/>
      <c r="EN12" s="90" t="s">
        <v>2508</v>
      </c>
      <c r="EO12" s="87"/>
      <c r="EP12" s="88"/>
      <c r="EQ12" s="90" t="s">
        <v>2509</v>
      </c>
      <c r="ER12" s="87"/>
      <c r="ES12" s="88"/>
      <c r="ET12" s="90" t="s">
        <v>2510</v>
      </c>
      <c r="EU12" s="87"/>
      <c r="EV12" s="88"/>
      <c r="EW12" s="90" t="s">
        <v>2511</v>
      </c>
      <c r="EX12" s="87"/>
      <c r="EY12" s="88"/>
      <c r="EZ12" s="90" t="s">
        <v>2512</v>
      </c>
      <c r="FA12" s="87"/>
      <c r="FB12" s="88"/>
      <c r="FC12" s="90" t="s">
        <v>2513</v>
      </c>
      <c r="FD12" s="87"/>
      <c r="FE12" s="88"/>
      <c r="FF12" s="90" t="s">
        <v>2514</v>
      </c>
      <c r="FG12" s="87"/>
      <c r="FH12" s="88"/>
      <c r="FI12" s="90" t="s">
        <v>2515</v>
      </c>
      <c r="FJ12" s="87"/>
      <c r="FK12" s="88"/>
      <c r="FL12" s="90" t="s">
        <v>2516</v>
      </c>
      <c r="FM12" s="87"/>
      <c r="FN12" s="88"/>
      <c r="FO12" s="90" t="s">
        <v>2517</v>
      </c>
      <c r="FP12" s="87"/>
      <c r="FQ12" s="88"/>
      <c r="FR12" s="90" t="s">
        <v>2518</v>
      </c>
      <c r="FS12" s="87"/>
      <c r="FT12" s="88"/>
      <c r="FU12" s="90" t="s">
        <v>2519</v>
      </c>
      <c r="FV12" s="87"/>
      <c r="FW12" s="88"/>
      <c r="FX12" s="90" t="s">
        <v>2520</v>
      </c>
      <c r="FY12" s="87"/>
      <c r="FZ12" s="88"/>
      <c r="GA12" s="90" t="s">
        <v>2521</v>
      </c>
      <c r="GB12" s="87"/>
      <c r="GC12" s="88"/>
      <c r="GD12" s="90" t="s">
        <v>2522</v>
      </c>
      <c r="GE12" s="87"/>
      <c r="GF12" s="88"/>
      <c r="GG12" s="90" t="s">
        <v>2523</v>
      </c>
      <c r="GH12" s="87"/>
      <c r="GI12" s="88"/>
      <c r="GJ12" s="90" t="s">
        <v>2524</v>
      </c>
      <c r="GK12" s="87"/>
      <c r="GL12" s="88"/>
      <c r="GM12" s="90" t="s">
        <v>2525</v>
      </c>
      <c r="GN12" s="87"/>
      <c r="GO12" s="88"/>
      <c r="GP12" s="90" t="s">
        <v>2526</v>
      </c>
      <c r="GQ12" s="87"/>
      <c r="GR12" s="88"/>
      <c r="GS12" s="90" t="s">
        <v>2527</v>
      </c>
      <c r="GT12" s="87"/>
      <c r="GU12" s="88"/>
      <c r="GV12" s="90" t="s">
        <v>2528</v>
      </c>
      <c r="GW12" s="87"/>
      <c r="GX12" s="88"/>
      <c r="GY12" s="90" t="s">
        <v>2529</v>
      </c>
      <c r="GZ12" s="87"/>
      <c r="HA12" s="88"/>
      <c r="HB12" s="90" t="s">
        <v>2530</v>
      </c>
      <c r="HC12" s="87"/>
      <c r="HD12" s="88"/>
      <c r="HE12" s="90" t="s">
        <v>2531</v>
      </c>
      <c r="HF12" s="87"/>
      <c r="HG12" s="88"/>
      <c r="HH12" s="90" t="s">
        <v>2532</v>
      </c>
      <c r="HI12" s="87"/>
      <c r="HJ12" s="88"/>
      <c r="HK12" s="90" t="s">
        <v>2533</v>
      </c>
      <c r="HL12" s="87"/>
      <c r="HM12" s="88"/>
      <c r="HN12" s="90" t="s">
        <v>2534</v>
      </c>
      <c r="HO12" s="87"/>
      <c r="HP12" s="88"/>
      <c r="HQ12" s="90" t="s">
        <v>2535</v>
      </c>
      <c r="HR12" s="87"/>
      <c r="HS12" s="88"/>
      <c r="HT12" s="90" t="s">
        <v>2536</v>
      </c>
      <c r="HU12" s="87"/>
      <c r="HV12" s="88"/>
      <c r="HW12" s="90" t="s">
        <v>2537</v>
      </c>
      <c r="HX12" s="87"/>
      <c r="HY12" s="88"/>
      <c r="HZ12" s="90" t="s">
        <v>2538</v>
      </c>
      <c r="IA12" s="87"/>
      <c r="IB12" s="88"/>
      <c r="IC12" s="90" t="s">
        <v>2539</v>
      </c>
      <c r="ID12" s="87"/>
      <c r="IE12" s="88"/>
      <c r="IF12" s="90" t="s">
        <v>2540</v>
      </c>
      <c r="IG12" s="87"/>
      <c r="IH12" s="88"/>
      <c r="II12" s="90" t="s">
        <v>2541</v>
      </c>
      <c r="IJ12" s="87"/>
      <c r="IK12" s="88"/>
      <c r="IL12" s="90" t="s">
        <v>2542</v>
      </c>
      <c r="IM12" s="87"/>
      <c r="IN12" s="88"/>
      <c r="IO12" s="90" t="s">
        <v>2543</v>
      </c>
      <c r="IP12" s="87"/>
      <c r="IQ12" s="88"/>
      <c r="IR12" s="90" t="s">
        <v>2544</v>
      </c>
      <c r="IS12" s="87"/>
      <c r="IT12" s="88"/>
      <c r="IU12" s="90" t="s">
        <v>2545</v>
      </c>
      <c r="IV12" s="87"/>
      <c r="IW12" s="88"/>
      <c r="IX12" s="90" t="s">
        <v>2546</v>
      </c>
      <c r="IY12" s="87"/>
      <c r="IZ12" s="88"/>
      <c r="JA12" s="90" t="s">
        <v>2547</v>
      </c>
      <c r="JB12" s="87"/>
      <c r="JC12" s="88"/>
      <c r="JD12" s="90" t="s">
        <v>2548</v>
      </c>
      <c r="JE12" s="87"/>
      <c r="JF12" s="88"/>
      <c r="JG12" s="90" t="s">
        <v>2549</v>
      </c>
      <c r="JH12" s="87"/>
      <c r="JI12" s="88"/>
      <c r="JJ12" s="90" t="s">
        <v>2550</v>
      </c>
      <c r="JK12" s="87"/>
      <c r="JL12" s="88"/>
      <c r="JM12" s="90" t="s">
        <v>2551</v>
      </c>
      <c r="JN12" s="87"/>
      <c r="JO12" s="88"/>
      <c r="JP12" s="90" t="s">
        <v>2552</v>
      </c>
      <c r="JQ12" s="87"/>
      <c r="JR12" s="88"/>
      <c r="JS12" s="90" t="s">
        <v>2553</v>
      </c>
      <c r="JT12" s="87"/>
      <c r="JU12" s="88"/>
      <c r="JV12" s="90" t="s">
        <v>2554</v>
      </c>
      <c r="JW12" s="87"/>
      <c r="JX12" s="88"/>
      <c r="JY12" s="90" t="s">
        <v>2555</v>
      </c>
      <c r="JZ12" s="87"/>
      <c r="KA12" s="88"/>
      <c r="KB12" s="90" t="s">
        <v>2556</v>
      </c>
      <c r="KC12" s="87"/>
      <c r="KD12" s="88"/>
      <c r="KE12" s="90" t="s">
        <v>2531</v>
      </c>
      <c r="KF12" s="87"/>
      <c r="KG12" s="88"/>
      <c r="KH12" s="90" t="s">
        <v>2557</v>
      </c>
      <c r="KI12" s="87"/>
      <c r="KJ12" s="88"/>
      <c r="KK12" s="90" t="s">
        <v>2558</v>
      </c>
      <c r="KL12" s="87"/>
      <c r="KM12" s="88"/>
      <c r="KN12" s="90" t="s">
        <v>2559</v>
      </c>
      <c r="KO12" s="87"/>
      <c r="KP12" s="88"/>
      <c r="KQ12" s="90" t="s">
        <v>2560</v>
      </c>
      <c r="KR12" s="87"/>
      <c r="KS12" s="88"/>
      <c r="KT12" s="90" t="s">
        <v>2561</v>
      </c>
      <c r="KU12" s="87"/>
      <c r="KV12" s="88"/>
      <c r="KW12" s="90" t="s">
        <v>2562</v>
      </c>
      <c r="KX12" s="87"/>
      <c r="KY12" s="88"/>
      <c r="KZ12" s="90" t="s">
        <v>2563</v>
      </c>
      <c r="LA12" s="87"/>
      <c r="LB12" s="88"/>
      <c r="LC12" s="90" t="s">
        <v>2564</v>
      </c>
      <c r="LD12" s="87"/>
      <c r="LE12" s="88"/>
      <c r="LF12" s="90" t="s">
        <v>2565</v>
      </c>
      <c r="LG12" s="87"/>
      <c r="LH12" s="88"/>
      <c r="LI12" s="90" t="s">
        <v>2566</v>
      </c>
      <c r="LJ12" s="87"/>
      <c r="LK12" s="88"/>
      <c r="LL12" s="90" t="s">
        <v>2567</v>
      </c>
      <c r="LM12" s="87"/>
      <c r="LN12" s="88"/>
      <c r="LO12" s="90" t="s">
        <v>2568</v>
      </c>
      <c r="LP12" s="87"/>
      <c r="LQ12" s="88"/>
      <c r="LR12" s="90" t="s">
        <v>2569</v>
      </c>
      <c r="LS12" s="87"/>
      <c r="LT12" s="88"/>
      <c r="LU12" s="90" t="s">
        <v>2570</v>
      </c>
      <c r="LV12" s="87"/>
      <c r="LW12" s="88"/>
      <c r="LX12" s="90" t="s">
        <v>2571</v>
      </c>
      <c r="LY12" s="87"/>
      <c r="LZ12" s="88"/>
      <c r="MA12" s="90" t="s">
        <v>2572</v>
      </c>
      <c r="MB12" s="87"/>
      <c r="MC12" s="88"/>
      <c r="MD12" s="90" t="s">
        <v>2573</v>
      </c>
      <c r="ME12" s="87"/>
      <c r="MF12" s="88"/>
      <c r="MG12" s="90" t="s">
        <v>2574</v>
      </c>
      <c r="MH12" s="87"/>
      <c r="MI12" s="88"/>
      <c r="MJ12" s="90" t="s">
        <v>2575</v>
      </c>
      <c r="MK12" s="87"/>
      <c r="ML12" s="88"/>
      <c r="MM12" s="90" t="s">
        <v>2576</v>
      </c>
      <c r="MN12" s="87"/>
      <c r="MO12" s="88"/>
      <c r="MP12" s="90" t="s">
        <v>2577</v>
      </c>
      <c r="MQ12" s="87"/>
      <c r="MR12" s="88"/>
      <c r="MS12" s="90" t="s">
        <v>2578</v>
      </c>
      <c r="MT12" s="87"/>
      <c r="MU12" s="88"/>
      <c r="MV12" s="90" t="s">
        <v>2579</v>
      </c>
      <c r="MW12" s="87"/>
      <c r="MX12" s="88"/>
      <c r="MY12" s="90" t="s">
        <v>2580</v>
      </c>
      <c r="MZ12" s="87"/>
      <c r="NA12" s="88"/>
      <c r="NB12" s="90" t="s">
        <v>2581</v>
      </c>
      <c r="NC12" s="87"/>
      <c r="ND12" s="88"/>
      <c r="NE12" s="90" t="s">
        <v>2582</v>
      </c>
      <c r="NF12" s="87"/>
      <c r="NG12" s="88"/>
      <c r="NH12" s="90" t="s">
        <v>2583</v>
      </c>
      <c r="NI12" s="87"/>
      <c r="NJ12" s="88"/>
      <c r="NK12" s="90" t="s">
        <v>2584</v>
      </c>
      <c r="NL12" s="87"/>
      <c r="NM12" s="88"/>
      <c r="NN12" s="90" t="s">
        <v>2585</v>
      </c>
      <c r="NO12" s="87"/>
      <c r="NP12" s="88"/>
      <c r="NQ12" s="90" t="s">
        <v>2586</v>
      </c>
      <c r="NR12" s="87"/>
      <c r="NS12" s="88"/>
      <c r="NT12" s="90" t="s">
        <v>2587</v>
      </c>
      <c r="NU12" s="87"/>
      <c r="NV12" s="88"/>
      <c r="NW12" s="90" t="s">
        <v>2588</v>
      </c>
      <c r="NX12" s="87"/>
      <c r="NY12" s="88"/>
      <c r="NZ12" s="90" t="s">
        <v>2589</v>
      </c>
      <c r="OA12" s="87"/>
      <c r="OB12" s="88"/>
      <c r="OC12" s="90" t="s">
        <v>2590</v>
      </c>
      <c r="OD12" s="87"/>
      <c r="OE12" s="88"/>
      <c r="OF12" s="90" t="s">
        <v>2591</v>
      </c>
      <c r="OG12" s="87"/>
      <c r="OH12" s="88"/>
      <c r="OI12" s="90" t="s">
        <v>2592</v>
      </c>
      <c r="OJ12" s="87"/>
      <c r="OK12" s="88"/>
      <c r="OL12" s="90" t="s">
        <v>2593</v>
      </c>
      <c r="OM12" s="87"/>
      <c r="ON12" s="88"/>
      <c r="OO12" s="90" t="s">
        <v>2594</v>
      </c>
      <c r="OP12" s="87"/>
      <c r="OQ12" s="88"/>
      <c r="OR12" s="90" t="s">
        <v>2595</v>
      </c>
      <c r="OS12" s="87"/>
      <c r="OT12" s="88"/>
      <c r="OU12" s="90" t="s">
        <v>2596</v>
      </c>
      <c r="OV12" s="87"/>
      <c r="OW12" s="88"/>
      <c r="OX12" s="90" t="s">
        <v>2597</v>
      </c>
      <c r="OY12" s="87"/>
      <c r="OZ12" s="88"/>
      <c r="PA12" s="90" t="s">
        <v>2598</v>
      </c>
      <c r="PB12" s="87"/>
      <c r="PC12" s="88"/>
      <c r="PD12" s="90" t="s">
        <v>2599</v>
      </c>
      <c r="PE12" s="87"/>
      <c r="PF12" s="88"/>
      <c r="PG12" s="90" t="s">
        <v>2600</v>
      </c>
      <c r="PH12" s="87"/>
      <c r="PI12" s="88"/>
      <c r="PJ12" s="90" t="s">
        <v>2601</v>
      </c>
      <c r="PK12" s="87"/>
      <c r="PL12" s="88"/>
      <c r="PM12" s="90" t="s">
        <v>2602</v>
      </c>
      <c r="PN12" s="87"/>
      <c r="PO12" s="88"/>
      <c r="PP12" s="90" t="s">
        <v>2603</v>
      </c>
      <c r="PQ12" s="87"/>
      <c r="PR12" s="88"/>
      <c r="PS12" s="90" t="s">
        <v>2604</v>
      </c>
      <c r="PT12" s="87"/>
      <c r="PU12" s="88"/>
      <c r="PV12" s="90" t="s">
        <v>2605</v>
      </c>
      <c r="PW12" s="87"/>
      <c r="PX12" s="88"/>
      <c r="PY12" s="90" t="s">
        <v>2606</v>
      </c>
      <c r="PZ12" s="87"/>
      <c r="QA12" s="88"/>
      <c r="QB12" s="90" t="s">
        <v>2607</v>
      </c>
      <c r="QC12" s="87"/>
      <c r="QD12" s="88"/>
      <c r="QE12" s="90" t="s">
        <v>2608</v>
      </c>
      <c r="QF12" s="87"/>
      <c r="QG12" s="88"/>
      <c r="QH12" s="90" t="s">
        <v>2609</v>
      </c>
      <c r="QI12" s="87"/>
      <c r="QJ12" s="88"/>
      <c r="QK12" s="90" t="s">
        <v>2610</v>
      </c>
      <c r="QL12" s="87"/>
      <c r="QM12" s="88"/>
      <c r="QN12" s="90" t="s">
        <v>2611</v>
      </c>
      <c r="QO12" s="87"/>
      <c r="QP12" s="88"/>
      <c r="QQ12" s="90" t="s">
        <v>2612</v>
      </c>
      <c r="QR12" s="87"/>
      <c r="QS12" s="88"/>
      <c r="QT12" s="90" t="s">
        <v>2613</v>
      </c>
      <c r="QU12" s="87"/>
      <c r="QV12" s="88"/>
      <c r="QW12" s="90" t="s">
        <v>2614</v>
      </c>
      <c r="QX12" s="87"/>
      <c r="QY12" s="88"/>
      <c r="QZ12" s="90" t="s">
        <v>2615</v>
      </c>
      <c r="RA12" s="87"/>
      <c r="RB12" s="88"/>
      <c r="RC12" s="90" t="s">
        <v>1706</v>
      </c>
      <c r="RD12" s="87"/>
      <c r="RE12" s="88"/>
      <c r="RF12" s="90" t="s">
        <v>2616</v>
      </c>
      <c r="RG12" s="87"/>
      <c r="RH12" s="88"/>
      <c r="RI12" s="90" t="s">
        <v>2617</v>
      </c>
      <c r="RJ12" s="87"/>
      <c r="RK12" s="88"/>
      <c r="RL12" s="90" t="s">
        <v>2618</v>
      </c>
      <c r="RM12" s="87"/>
      <c r="RN12" s="88"/>
      <c r="RO12" s="90" t="s">
        <v>2619</v>
      </c>
      <c r="RP12" s="87"/>
      <c r="RQ12" s="88"/>
      <c r="RR12" s="90" t="s">
        <v>2620</v>
      </c>
      <c r="RS12" s="87"/>
      <c r="RT12" s="88"/>
      <c r="RU12" s="90" t="s">
        <v>2621</v>
      </c>
      <c r="RV12" s="87"/>
      <c r="RW12" s="88"/>
      <c r="RX12" s="90" t="s">
        <v>2622</v>
      </c>
      <c r="RY12" s="87"/>
      <c r="RZ12" s="88"/>
      <c r="SA12" s="90" t="s">
        <v>2623</v>
      </c>
      <c r="SB12" s="87"/>
      <c r="SC12" s="88"/>
      <c r="SD12" s="90" t="s">
        <v>2624</v>
      </c>
      <c r="SE12" s="87"/>
      <c r="SF12" s="88"/>
      <c r="SG12" s="90" t="s">
        <v>2625</v>
      </c>
      <c r="SH12" s="87"/>
      <c r="SI12" s="88"/>
      <c r="SJ12" s="90" t="s">
        <v>2626</v>
      </c>
      <c r="SK12" s="87"/>
      <c r="SL12" s="88"/>
      <c r="SM12" s="90" t="s">
        <v>2627</v>
      </c>
      <c r="SN12" s="87"/>
      <c r="SO12" s="88"/>
      <c r="SP12" s="90" t="s">
        <v>2628</v>
      </c>
      <c r="SQ12" s="87"/>
      <c r="SR12" s="88"/>
      <c r="SS12" s="90" t="s">
        <v>2629</v>
      </c>
      <c r="ST12" s="87"/>
      <c r="SU12" s="88"/>
      <c r="SV12" s="90" t="s">
        <v>2630</v>
      </c>
      <c r="SW12" s="87"/>
      <c r="SX12" s="88"/>
      <c r="SY12" s="90" t="s">
        <v>2631</v>
      </c>
      <c r="SZ12" s="87"/>
      <c r="TA12" s="88"/>
      <c r="TB12" s="90" t="s">
        <v>2632</v>
      </c>
      <c r="TC12" s="87"/>
      <c r="TD12" s="88"/>
      <c r="TE12" s="90" t="s">
        <v>2497</v>
      </c>
      <c r="TF12" s="87"/>
      <c r="TG12" s="88"/>
      <c r="TH12" s="90" t="s">
        <v>2633</v>
      </c>
      <c r="TI12" s="87"/>
      <c r="TJ12" s="88"/>
      <c r="TK12" s="90" t="s">
        <v>2634</v>
      </c>
      <c r="TL12" s="87"/>
      <c r="TM12" s="88"/>
      <c r="TN12" s="90" t="s">
        <v>2635</v>
      </c>
      <c r="TO12" s="87"/>
      <c r="TP12" s="88"/>
      <c r="TQ12" s="90" t="s">
        <v>2636</v>
      </c>
      <c r="TR12" s="87"/>
      <c r="TS12" s="88"/>
      <c r="TT12" s="90" t="s">
        <v>2637</v>
      </c>
      <c r="TU12" s="87"/>
      <c r="TV12" s="88"/>
      <c r="TW12" s="90" t="s">
        <v>2638</v>
      </c>
      <c r="TX12" s="87"/>
      <c r="TY12" s="88"/>
      <c r="TZ12" s="90" t="s">
        <v>2639</v>
      </c>
      <c r="UA12" s="87"/>
      <c r="UB12" s="88"/>
      <c r="UC12" s="90" t="s">
        <v>2640</v>
      </c>
      <c r="UD12" s="87"/>
      <c r="UE12" s="88"/>
      <c r="UF12" s="90" t="s">
        <v>2641</v>
      </c>
      <c r="UG12" s="87"/>
      <c r="UH12" s="88"/>
      <c r="UI12" s="90" t="s">
        <v>2642</v>
      </c>
      <c r="UJ12" s="87"/>
      <c r="UK12" s="88"/>
      <c r="UL12" s="90" t="s">
        <v>2643</v>
      </c>
      <c r="UM12" s="87"/>
      <c r="UN12" s="88"/>
      <c r="UO12" s="90" t="s">
        <v>2644</v>
      </c>
      <c r="UP12" s="87"/>
      <c r="UQ12" s="88"/>
      <c r="UR12" s="90" t="s">
        <v>2645</v>
      </c>
      <c r="US12" s="87"/>
      <c r="UT12" s="88"/>
      <c r="UU12" s="90" t="s">
        <v>2646</v>
      </c>
      <c r="UV12" s="87"/>
      <c r="UW12" s="88"/>
      <c r="UX12" s="90" t="s">
        <v>2647</v>
      </c>
      <c r="UY12" s="87"/>
      <c r="UZ12" s="88"/>
      <c r="VA12" s="90" t="s">
        <v>2648</v>
      </c>
      <c r="VB12" s="87"/>
      <c r="VC12" s="88"/>
      <c r="VD12" s="90" t="s">
        <v>2649</v>
      </c>
      <c r="VE12" s="87"/>
      <c r="VF12" s="88"/>
      <c r="VG12" s="90" t="s">
        <v>2650</v>
      </c>
      <c r="VH12" s="87"/>
      <c r="VI12" s="88"/>
      <c r="VJ12" s="90" t="s">
        <v>2651</v>
      </c>
      <c r="VK12" s="87"/>
      <c r="VL12" s="88"/>
      <c r="VM12" s="90" t="s">
        <v>2652</v>
      </c>
      <c r="VN12" s="87"/>
      <c r="VO12" s="88"/>
      <c r="VP12" s="90" t="s">
        <v>2653</v>
      </c>
      <c r="VQ12" s="87"/>
      <c r="VR12" s="88"/>
      <c r="VS12" s="90" t="s">
        <v>2654</v>
      </c>
      <c r="VT12" s="87"/>
      <c r="VU12" s="88"/>
      <c r="VV12" s="90" t="s">
        <v>2655</v>
      </c>
      <c r="VW12" s="87"/>
      <c r="VX12" s="88"/>
      <c r="VY12" s="90" t="s">
        <v>2656</v>
      </c>
      <c r="VZ12" s="87"/>
      <c r="WA12" s="88"/>
      <c r="WB12" s="90" t="s">
        <v>2657</v>
      </c>
      <c r="WC12" s="87"/>
      <c r="WD12" s="88"/>
      <c r="WE12" s="90" t="s">
        <v>2658</v>
      </c>
      <c r="WF12" s="87"/>
      <c r="WG12" s="88"/>
      <c r="WH12" s="86" t="s">
        <v>2659</v>
      </c>
      <c r="WI12" s="87"/>
      <c r="WJ12" s="88"/>
      <c r="WK12" s="90" t="s">
        <v>2660</v>
      </c>
      <c r="WL12" s="87"/>
      <c r="WM12" s="88"/>
      <c r="WN12" s="90" t="s">
        <v>2661</v>
      </c>
      <c r="WO12" s="87"/>
      <c r="WP12" s="88"/>
      <c r="WQ12" s="90" t="s">
        <v>2662</v>
      </c>
      <c r="WR12" s="87"/>
      <c r="WS12" s="88"/>
      <c r="WT12" s="90" t="s">
        <v>2663</v>
      </c>
      <c r="WU12" s="87"/>
      <c r="WV12" s="88"/>
      <c r="WW12" s="90" t="s">
        <v>2664</v>
      </c>
      <c r="WX12" s="87"/>
      <c r="WY12" s="88"/>
      <c r="WZ12" s="90" t="s">
        <v>2665</v>
      </c>
      <c r="XA12" s="87"/>
      <c r="XB12" s="88"/>
      <c r="XC12" s="90" t="s">
        <v>2666</v>
      </c>
      <c r="XD12" s="87"/>
      <c r="XE12" s="88"/>
      <c r="XF12" s="90" t="s">
        <v>2667</v>
      </c>
      <c r="XG12" s="87"/>
      <c r="XH12" s="88"/>
      <c r="XI12" s="90" t="s">
        <v>2668</v>
      </c>
      <c r="XJ12" s="87"/>
      <c r="XK12" s="88"/>
    </row>
    <row r="13" spans="1:635" ht="192" x14ac:dyDescent="0.25">
      <c r="A13" s="67"/>
      <c r="B13" s="67"/>
      <c r="C13" s="41" t="s">
        <v>2669</v>
      </c>
      <c r="D13" s="42" t="s">
        <v>2670</v>
      </c>
      <c r="E13" s="42" t="s">
        <v>2671</v>
      </c>
      <c r="F13" s="41" t="s">
        <v>2672</v>
      </c>
      <c r="G13" s="42" t="s">
        <v>2673</v>
      </c>
      <c r="H13" s="42" t="s">
        <v>2674</v>
      </c>
      <c r="I13" s="41" t="s">
        <v>620</v>
      </c>
      <c r="J13" s="42" t="s">
        <v>2675</v>
      </c>
      <c r="K13" s="42" t="s">
        <v>622</v>
      </c>
      <c r="L13" s="41" t="s">
        <v>2676</v>
      </c>
      <c r="M13" s="42" t="s">
        <v>2677</v>
      </c>
      <c r="N13" s="42" t="s">
        <v>2678</v>
      </c>
      <c r="O13" s="41" t="s">
        <v>2679</v>
      </c>
      <c r="P13" s="42" t="s">
        <v>2680</v>
      </c>
      <c r="Q13" s="42" t="s">
        <v>2681</v>
      </c>
      <c r="R13" s="41" t="s">
        <v>2682</v>
      </c>
      <c r="S13" s="42" t="s">
        <v>2683</v>
      </c>
      <c r="T13" s="42" t="s">
        <v>2684</v>
      </c>
      <c r="U13" s="41" t="s">
        <v>2685</v>
      </c>
      <c r="V13" s="42" t="s">
        <v>2686</v>
      </c>
      <c r="W13" s="42" t="s">
        <v>2687</v>
      </c>
      <c r="X13" s="41" t="s">
        <v>2688</v>
      </c>
      <c r="Y13" s="42" t="s">
        <v>2689</v>
      </c>
      <c r="Z13" s="42" t="s">
        <v>2690</v>
      </c>
      <c r="AA13" s="41" t="s">
        <v>2691</v>
      </c>
      <c r="AB13" s="42" t="s">
        <v>2692</v>
      </c>
      <c r="AC13" s="42" t="s">
        <v>2693</v>
      </c>
      <c r="AD13" s="41" t="s">
        <v>2694</v>
      </c>
      <c r="AE13" s="42" t="s">
        <v>2695</v>
      </c>
      <c r="AF13" s="42" t="s">
        <v>2696</v>
      </c>
      <c r="AG13" s="41" t="s">
        <v>2697</v>
      </c>
      <c r="AH13" s="42" t="s">
        <v>2698</v>
      </c>
      <c r="AI13" s="42" t="s">
        <v>2699</v>
      </c>
      <c r="AJ13" s="41" t="s">
        <v>2700</v>
      </c>
      <c r="AK13" s="42" t="s">
        <v>2701</v>
      </c>
      <c r="AL13" s="42" t="s">
        <v>2702</v>
      </c>
      <c r="AM13" s="41" t="s">
        <v>2703</v>
      </c>
      <c r="AN13" s="42" t="s">
        <v>2704</v>
      </c>
      <c r="AO13" s="42" t="s">
        <v>2705</v>
      </c>
      <c r="AP13" s="41" t="s">
        <v>2706</v>
      </c>
      <c r="AQ13" s="42" t="s">
        <v>2707</v>
      </c>
      <c r="AR13" s="42" t="s">
        <v>2708</v>
      </c>
      <c r="AS13" s="41" t="s">
        <v>2709</v>
      </c>
      <c r="AT13" s="42" t="s">
        <v>2710</v>
      </c>
      <c r="AU13" s="42" t="s">
        <v>2711</v>
      </c>
      <c r="AV13" s="41" t="s">
        <v>2712</v>
      </c>
      <c r="AW13" s="42" t="s">
        <v>2713</v>
      </c>
      <c r="AX13" s="42" t="s">
        <v>2714</v>
      </c>
      <c r="AY13" s="41" t="s">
        <v>2715</v>
      </c>
      <c r="AZ13" s="42" t="s">
        <v>2716</v>
      </c>
      <c r="BA13" s="42" t="s">
        <v>211</v>
      </c>
      <c r="BB13" s="41" t="s">
        <v>653</v>
      </c>
      <c r="BC13" s="42" t="s">
        <v>2717</v>
      </c>
      <c r="BD13" s="42" t="s">
        <v>2718</v>
      </c>
      <c r="BE13" s="41" t="s">
        <v>2719</v>
      </c>
      <c r="BF13" s="42" t="s">
        <v>2720</v>
      </c>
      <c r="BG13" s="42" t="s">
        <v>2721</v>
      </c>
      <c r="BH13" s="41" t="s">
        <v>2722</v>
      </c>
      <c r="BI13" s="42" t="s">
        <v>2723</v>
      </c>
      <c r="BJ13" s="42" t="s">
        <v>2724</v>
      </c>
      <c r="BK13" s="41" t="s">
        <v>2725</v>
      </c>
      <c r="BL13" s="42" t="s">
        <v>2726</v>
      </c>
      <c r="BM13" s="42" t="s">
        <v>2727</v>
      </c>
      <c r="BN13" s="41" t="s">
        <v>2728</v>
      </c>
      <c r="BO13" s="42" t="s">
        <v>2729</v>
      </c>
      <c r="BP13" s="42" t="s">
        <v>2730</v>
      </c>
      <c r="BQ13" s="41" t="s">
        <v>2731</v>
      </c>
      <c r="BR13" s="42" t="s">
        <v>2732</v>
      </c>
      <c r="BS13" s="42" t="s">
        <v>2733</v>
      </c>
      <c r="BT13" s="41" t="s">
        <v>2734</v>
      </c>
      <c r="BU13" s="42" t="s">
        <v>2735</v>
      </c>
      <c r="BV13" s="42" t="s">
        <v>2736</v>
      </c>
      <c r="BW13" s="41" t="s">
        <v>653</v>
      </c>
      <c r="BX13" s="42" t="s">
        <v>2717</v>
      </c>
      <c r="BY13" s="42" t="s">
        <v>2718</v>
      </c>
      <c r="BZ13" s="41" t="s">
        <v>1328</v>
      </c>
      <c r="CA13" s="42" t="s">
        <v>2737</v>
      </c>
      <c r="CB13" s="42" t="s">
        <v>2738</v>
      </c>
      <c r="CC13" s="41" t="s">
        <v>2739</v>
      </c>
      <c r="CD13" s="42" t="s">
        <v>2740</v>
      </c>
      <c r="CE13" s="42" t="s">
        <v>2741</v>
      </c>
      <c r="CF13" s="41" t="s">
        <v>2742</v>
      </c>
      <c r="CG13" s="42" t="s">
        <v>2743</v>
      </c>
      <c r="CH13" s="42" t="s">
        <v>2744</v>
      </c>
      <c r="CI13" s="41"/>
      <c r="CJ13" s="42"/>
      <c r="CK13" s="42"/>
      <c r="CL13" s="41" t="s">
        <v>2745</v>
      </c>
      <c r="CM13" s="42" t="s">
        <v>2746</v>
      </c>
      <c r="CN13" s="42" t="s">
        <v>2747</v>
      </c>
      <c r="CO13" s="38" t="s">
        <v>2748</v>
      </c>
      <c r="CP13" s="39" t="s">
        <v>2749</v>
      </c>
      <c r="CQ13" s="39" t="s">
        <v>2750</v>
      </c>
      <c r="CR13" s="38" t="s">
        <v>2751</v>
      </c>
      <c r="CS13" s="39" t="s">
        <v>2752</v>
      </c>
      <c r="CT13" s="39" t="s">
        <v>2753</v>
      </c>
      <c r="CU13" s="38" t="s">
        <v>2754</v>
      </c>
      <c r="CV13" s="39" t="s">
        <v>2755</v>
      </c>
      <c r="CW13" s="39" t="s">
        <v>2756</v>
      </c>
      <c r="CX13" s="38" t="s">
        <v>262</v>
      </c>
      <c r="CY13" s="39" t="s">
        <v>2757</v>
      </c>
      <c r="CZ13" s="39" t="s">
        <v>2758</v>
      </c>
      <c r="DA13" s="38" t="s">
        <v>2759</v>
      </c>
      <c r="DB13" s="39" t="s">
        <v>2760</v>
      </c>
      <c r="DC13" s="39" t="s">
        <v>2761</v>
      </c>
      <c r="DD13" s="38" t="s">
        <v>314</v>
      </c>
      <c r="DE13" s="39" t="s">
        <v>1822</v>
      </c>
      <c r="DF13" s="39" t="s">
        <v>238</v>
      </c>
      <c r="DG13" s="38" t="s">
        <v>1370</v>
      </c>
      <c r="DH13" s="39" t="s">
        <v>2762</v>
      </c>
      <c r="DI13" s="39" t="s">
        <v>1372</v>
      </c>
      <c r="DJ13" s="38" t="s">
        <v>2763</v>
      </c>
      <c r="DK13" s="39" t="s">
        <v>2764</v>
      </c>
      <c r="DL13" s="39" t="s">
        <v>2765</v>
      </c>
      <c r="DM13" s="38" t="s">
        <v>2766</v>
      </c>
      <c r="DN13" s="39" t="s">
        <v>2767</v>
      </c>
      <c r="DO13" s="39" t="s">
        <v>2768</v>
      </c>
      <c r="DP13" s="38" t="s">
        <v>2769</v>
      </c>
      <c r="DQ13" s="39" t="s">
        <v>2770</v>
      </c>
      <c r="DR13" s="39" t="s">
        <v>2771</v>
      </c>
      <c r="DS13" s="38" t="s">
        <v>2772</v>
      </c>
      <c r="DT13" s="39" t="s">
        <v>2773</v>
      </c>
      <c r="DU13" s="39" t="s">
        <v>2774</v>
      </c>
      <c r="DV13" s="38" t="s">
        <v>2775</v>
      </c>
      <c r="DW13" s="39" t="s">
        <v>2776</v>
      </c>
      <c r="DX13" s="39" t="s">
        <v>2777</v>
      </c>
      <c r="DY13" s="38" t="s">
        <v>2778</v>
      </c>
      <c r="DZ13" s="39" t="s">
        <v>2779</v>
      </c>
      <c r="EA13" s="39" t="s">
        <v>2780</v>
      </c>
      <c r="EB13" s="38" t="s">
        <v>2781</v>
      </c>
      <c r="EC13" s="39" t="s">
        <v>2782</v>
      </c>
      <c r="ED13" s="39" t="s">
        <v>2783</v>
      </c>
      <c r="EE13" s="38" t="s">
        <v>2784</v>
      </c>
      <c r="EF13" s="39" t="s">
        <v>2785</v>
      </c>
      <c r="EG13" s="39" t="s">
        <v>2786</v>
      </c>
      <c r="EH13" s="38" t="s">
        <v>1869</v>
      </c>
      <c r="EI13" s="39" t="s">
        <v>2787</v>
      </c>
      <c r="EJ13" s="39" t="s">
        <v>2788</v>
      </c>
      <c r="EK13" s="38" t="s">
        <v>285</v>
      </c>
      <c r="EL13" s="39" t="s">
        <v>800</v>
      </c>
      <c r="EM13" s="39" t="s">
        <v>287</v>
      </c>
      <c r="EN13" s="38" t="s">
        <v>2789</v>
      </c>
      <c r="EO13" s="39" t="s">
        <v>2790</v>
      </c>
      <c r="EP13" s="39" t="s">
        <v>2791</v>
      </c>
      <c r="EQ13" s="38" t="s">
        <v>2792</v>
      </c>
      <c r="ER13" s="39" t="s">
        <v>2793</v>
      </c>
      <c r="ES13" s="39" t="s">
        <v>2794</v>
      </c>
      <c r="ET13" s="38" t="s">
        <v>181</v>
      </c>
      <c r="EU13" s="39" t="s">
        <v>332</v>
      </c>
      <c r="EV13" s="39" t="s">
        <v>183</v>
      </c>
      <c r="EW13" s="38" t="s">
        <v>2795</v>
      </c>
      <c r="EX13" s="39" t="s">
        <v>2796</v>
      </c>
      <c r="EY13" s="39" t="s">
        <v>2797</v>
      </c>
      <c r="EZ13" s="38" t="s">
        <v>2798</v>
      </c>
      <c r="FA13" s="39" t="s">
        <v>2799</v>
      </c>
      <c r="FB13" s="39" t="s">
        <v>2800</v>
      </c>
      <c r="FC13" s="38" t="s">
        <v>2801</v>
      </c>
      <c r="FD13" s="39" t="s">
        <v>2802</v>
      </c>
      <c r="FE13" s="39" t="s">
        <v>2803</v>
      </c>
      <c r="FF13" s="38" t="s">
        <v>2804</v>
      </c>
      <c r="FG13" s="39" t="s">
        <v>2805</v>
      </c>
      <c r="FH13" s="39" t="s">
        <v>2806</v>
      </c>
      <c r="FI13" s="38" t="s">
        <v>2807</v>
      </c>
      <c r="FJ13" s="39" t="s">
        <v>2808</v>
      </c>
      <c r="FK13" s="39" t="s">
        <v>2809</v>
      </c>
      <c r="FL13" s="38" t="s">
        <v>2810</v>
      </c>
      <c r="FM13" s="39" t="s">
        <v>2811</v>
      </c>
      <c r="FN13" s="39" t="s">
        <v>2812</v>
      </c>
      <c r="FO13" s="38" t="s">
        <v>2813</v>
      </c>
      <c r="FP13" s="39" t="s">
        <v>2814</v>
      </c>
      <c r="FQ13" s="39" t="s">
        <v>2815</v>
      </c>
      <c r="FR13" s="38" t="s">
        <v>2816</v>
      </c>
      <c r="FS13" s="39" t="s">
        <v>2817</v>
      </c>
      <c r="FT13" s="39" t="s">
        <v>2818</v>
      </c>
      <c r="FU13" s="38" t="s">
        <v>361</v>
      </c>
      <c r="FV13" s="39" t="s">
        <v>726</v>
      </c>
      <c r="FW13" s="39" t="s">
        <v>363</v>
      </c>
      <c r="FX13" s="38" t="s">
        <v>2819</v>
      </c>
      <c r="FY13" s="39" t="s">
        <v>2820</v>
      </c>
      <c r="FZ13" s="39" t="s">
        <v>2821</v>
      </c>
      <c r="GA13" s="38" t="s">
        <v>2822</v>
      </c>
      <c r="GB13" s="39" t="s">
        <v>2823</v>
      </c>
      <c r="GC13" s="39" t="s">
        <v>2824</v>
      </c>
      <c r="GD13" s="38" t="s">
        <v>2825</v>
      </c>
      <c r="GE13" s="39" t="s">
        <v>2826</v>
      </c>
      <c r="GF13" s="39" t="s">
        <v>2827</v>
      </c>
      <c r="GG13" s="38" t="s">
        <v>2828</v>
      </c>
      <c r="GH13" s="39" t="s">
        <v>2829</v>
      </c>
      <c r="GI13" s="39" t="s">
        <v>2830</v>
      </c>
      <c r="GJ13" s="38" t="s">
        <v>2831</v>
      </c>
      <c r="GK13" s="39" t="s">
        <v>2832</v>
      </c>
      <c r="GL13" s="39" t="s">
        <v>2833</v>
      </c>
      <c r="GM13" s="38" t="s">
        <v>347</v>
      </c>
      <c r="GN13" s="39" t="s">
        <v>348</v>
      </c>
      <c r="GO13" s="39" t="s">
        <v>676</v>
      </c>
      <c r="GP13" s="38" t="s">
        <v>1236</v>
      </c>
      <c r="GQ13" s="39" t="s">
        <v>2834</v>
      </c>
      <c r="GR13" s="39" t="s">
        <v>2835</v>
      </c>
      <c r="GS13" s="38" t="s">
        <v>2836</v>
      </c>
      <c r="GT13" s="39" t="s">
        <v>2837</v>
      </c>
      <c r="GU13" s="39" t="s">
        <v>2838</v>
      </c>
      <c r="GV13" s="38" t="s">
        <v>2839</v>
      </c>
      <c r="GW13" s="39" t="s">
        <v>2840</v>
      </c>
      <c r="GX13" s="39" t="s">
        <v>2841</v>
      </c>
      <c r="GY13" s="38" t="s">
        <v>2842</v>
      </c>
      <c r="GZ13" s="39" t="s">
        <v>2843</v>
      </c>
      <c r="HA13" s="39" t="s">
        <v>2844</v>
      </c>
      <c r="HB13" s="38" t="s">
        <v>2845</v>
      </c>
      <c r="HC13" s="39" t="s">
        <v>2846</v>
      </c>
      <c r="HD13" s="39" t="s">
        <v>2847</v>
      </c>
      <c r="HE13" s="38" t="s">
        <v>2848</v>
      </c>
      <c r="HF13" s="39" t="s">
        <v>2849</v>
      </c>
      <c r="HG13" s="39" t="s">
        <v>2850</v>
      </c>
      <c r="HH13" s="38" t="s">
        <v>2851</v>
      </c>
      <c r="HI13" s="39" t="s">
        <v>2852</v>
      </c>
      <c r="HJ13" s="39" t="s">
        <v>2853</v>
      </c>
      <c r="HK13" s="38" t="s">
        <v>2212</v>
      </c>
      <c r="HL13" s="39" t="s">
        <v>2213</v>
      </c>
      <c r="HM13" s="39" t="s">
        <v>2854</v>
      </c>
      <c r="HN13" s="38" t="s">
        <v>218</v>
      </c>
      <c r="HO13" s="39" t="s">
        <v>2855</v>
      </c>
      <c r="HP13" s="39" t="s">
        <v>2856</v>
      </c>
      <c r="HQ13" s="38" t="s">
        <v>1227</v>
      </c>
      <c r="HR13" s="39" t="s">
        <v>2857</v>
      </c>
      <c r="HS13" s="39" t="s">
        <v>2858</v>
      </c>
      <c r="HT13" s="38" t="s">
        <v>2859</v>
      </c>
      <c r="HU13" s="39" t="s">
        <v>2860</v>
      </c>
      <c r="HV13" s="39" t="s">
        <v>2861</v>
      </c>
      <c r="HW13" s="38" t="s">
        <v>2862</v>
      </c>
      <c r="HX13" s="39" t="s">
        <v>2863</v>
      </c>
      <c r="HY13" s="39" t="s">
        <v>2864</v>
      </c>
      <c r="HZ13" s="38" t="s">
        <v>2763</v>
      </c>
      <c r="IA13" s="39" t="s">
        <v>2865</v>
      </c>
      <c r="IB13" s="39" t="s">
        <v>2866</v>
      </c>
      <c r="IC13" s="38" t="s">
        <v>2867</v>
      </c>
      <c r="ID13" s="39" t="s">
        <v>2868</v>
      </c>
      <c r="IE13" s="39" t="s">
        <v>2869</v>
      </c>
      <c r="IF13" s="38" t="s">
        <v>2870</v>
      </c>
      <c r="IG13" s="39" t="s">
        <v>2871</v>
      </c>
      <c r="IH13" s="39" t="s">
        <v>2866</v>
      </c>
      <c r="II13" s="38" t="s">
        <v>2872</v>
      </c>
      <c r="IJ13" s="39" t="s">
        <v>2873</v>
      </c>
      <c r="IK13" s="39" t="s">
        <v>2874</v>
      </c>
      <c r="IL13" s="38" t="s">
        <v>2875</v>
      </c>
      <c r="IM13" s="39" t="s">
        <v>2876</v>
      </c>
      <c r="IN13" s="39" t="s">
        <v>2877</v>
      </c>
      <c r="IO13" s="38" t="s">
        <v>2878</v>
      </c>
      <c r="IP13" s="39" t="s">
        <v>2879</v>
      </c>
      <c r="IQ13" s="39" t="s">
        <v>183</v>
      </c>
      <c r="IR13" s="38" t="s">
        <v>2880</v>
      </c>
      <c r="IS13" s="39" t="s">
        <v>2881</v>
      </c>
      <c r="IT13" s="39" t="s">
        <v>2882</v>
      </c>
      <c r="IU13" s="38" t="s">
        <v>2862</v>
      </c>
      <c r="IV13" s="39" t="s">
        <v>2863</v>
      </c>
      <c r="IW13" s="39" t="s">
        <v>2864</v>
      </c>
      <c r="IX13" s="38" t="s">
        <v>2883</v>
      </c>
      <c r="IY13" s="39" t="s">
        <v>2884</v>
      </c>
      <c r="IZ13" s="39" t="s">
        <v>2885</v>
      </c>
      <c r="JA13" s="38" t="s">
        <v>2886</v>
      </c>
      <c r="JB13" s="39" t="s">
        <v>2887</v>
      </c>
      <c r="JC13" s="39" t="s">
        <v>2888</v>
      </c>
      <c r="JD13" s="38" t="s">
        <v>2889</v>
      </c>
      <c r="JE13" s="39" t="s">
        <v>2890</v>
      </c>
      <c r="JF13" s="39" t="s">
        <v>2891</v>
      </c>
      <c r="JG13" s="38" t="s">
        <v>1229</v>
      </c>
      <c r="JH13" s="39" t="s">
        <v>1230</v>
      </c>
      <c r="JI13" s="39" t="s">
        <v>2892</v>
      </c>
      <c r="JJ13" s="38" t="s">
        <v>2893</v>
      </c>
      <c r="JK13" s="39" t="s">
        <v>2894</v>
      </c>
      <c r="JL13" s="39" t="s">
        <v>2895</v>
      </c>
      <c r="JM13" s="38"/>
      <c r="JN13" s="39"/>
      <c r="JO13" s="39"/>
      <c r="JP13" s="38" t="s">
        <v>2896</v>
      </c>
      <c r="JQ13" s="39" t="s">
        <v>2897</v>
      </c>
      <c r="JR13" s="39" t="s">
        <v>2898</v>
      </c>
      <c r="JS13" s="38" t="s">
        <v>2899</v>
      </c>
      <c r="JT13" s="39" t="s">
        <v>2900</v>
      </c>
      <c r="JU13" s="39" t="s">
        <v>2901</v>
      </c>
      <c r="JV13" s="38" t="s">
        <v>2902</v>
      </c>
      <c r="JW13" s="39" t="s">
        <v>2903</v>
      </c>
      <c r="JX13" s="39" t="s">
        <v>2904</v>
      </c>
      <c r="JY13" s="38" t="s">
        <v>2905</v>
      </c>
      <c r="JZ13" s="39" t="s">
        <v>2906</v>
      </c>
      <c r="KA13" s="39" t="s">
        <v>2907</v>
      </c>
      <c r="KB13" s="38" t="s">
        <v>2908</v>
      </c>
      <c r="KC13" s="39" t="s">
        <v>2909</v>
      </c>
      <c r="KD13" s="39" t="s">
        <v>2910</v>
      </c>
      <c r="KE13" s="38" t="s">
        <v>2848</v>
      </c>
      <c r="KF13" s="39" t="s">
        <v>2849</v>
      </c>
      <c r="KG13" s="39" t="s">
        <v>2911</v>
      </c>
      <c r="KH13" s="38" t="s">
        <v>361</v>
      </c>
      <c r="KI13" s="39" t="s">
        <v>726</v>
      </c>
      <c r="KJ13" s="39" t="s">
        <v>2912</v>
      </c>
      <c r="KK13" s="38" t="s">
        <v>2913</v>
      </c>
      <c r="KL13" s="39" t="s">
        <v>2914</v>
      </c>
      <c r="KM13" s="39" t="s">
        <v>2915</v>
      </c>
      <c r="KN13" s="38" t="s">
        <v>2916</v>
      </c>
      <c r="KO13" s="39" t="s">
        <v>2917</v>
      </c>
      <c r="KP13" s="39" t="s">
        <v>2918</v>
      </c>
      <c r="KQ13" s="38" t="s">
        <v>2919</v>
      </c>
      <c r="KR13" s="39" t="s">
        <v>2920</v>
      </c>
      <c r="KS13" s="39" t="s">
        <v>2921</v>
      </c>
      <c r="KT13" s="38" t="s">
        <v>2922</v>
      </c>
      <c r="KU13" s="39" t="s">
        <v>2923</v>
      </c>
      <c r="KV13" s="39" t="s">
        <v>2924</v>
      </c>
      <c r="KW13" s="38" t="s">
        <v>2925</v>
      </c>
      <c r="KX13" s="39" t="s">
        <v>2926</v>
      </c>
      <c r="KY13" s="39" t="s">
        <v>2927</v>
      </c>
      <c r="KZ13" s="38" t="s">
        <v>285</v>
      </c>
      <c r="LA13" s="39" t="s">
        <v>800</v>
      </c>
      <c r="LB13" s="39" t="s">
        <v>287</v>
      </c>
      <c r="LC13" s="38" t="s">
        <v>2928</v>
      </c>
      <c r="LD13" s="39" t="s">
        <v>2929</v>
      </c>
      <c r="LE13" s="39" t="s">
        <v>2930</v>
      </c>
      <c r="LF13" s="38" t="s">
        <v>2931</v>
      </c>
      <c r="LG13" s="39" t="s">
        <v>2932</v>
      </c>
      <c r="LH13" s="39" t="s">
        <v>2933</v>
      </c>
      <c r="LI13" s="38" t="s">
        <v>2934</v>
      </c>
      <c r="LJ13" s="39" t="s">
        <v>2935</v>
      </c>
      <c r="LK13" s="39" t="s">
        <v>2936</v>
      </c>
      <c r="LL13" s="38" t="s">
        <v>2937</v>
      </c>
      <c r="LM13" s="39" t="s">
        <v>2938</v>
      </c>
      <c r="LN13" s="39" t="s">
        <v>2939</v>
      </c>
      <c r="LO13" s="38" t="s">
        <v>2940</v>
      </c>
      <c r="LP13" s="39" t="s">
        <v>2941</v>
      </c>
      <c r="LQ13" s="39" t="s">
        <v>2942</v>
      </c>
      <c r="LR13" s="38" t="s">
        <v>2943</v>
      </c>
      <c r="LS13" s="39" t="s">
        <v>2944</v>
      </c>
      <c r="LT13" s="39" t="s">
        <v>2945</v>
      </c>
      <c r="LU13" s="38" t="s">
        <v>2946</v>
      </c>
      <c r="LV13" s="39" t="s">
        <v>2947</v>
      </c>
      <c r="LW13" s="39" t="s">
        <v>2948</v>
      </c>
      <c r="LX13" s="38" t="s">
        <v>2949</v>
      </c>
      <c r="LY13" s="39" t="s">
        <v>2950</v>
      </c>
      <c r="LZ13" s="39" t="s">
        <v>2951</v>
      </c>
      <c r="MA13" s="38" t="s">
        <v>2952</v>
      </c>
      <c r="MB13" s="39" t="s">
        <v>2953</v>
      </c>
      <c r="MC13" s="39" t="s">
        <v>2954</v>
      </c>
      <c r="MD13" s="38" t="s">
        <v>2955</v>
      </c>
      <c r="ME13" s="39" t="s">
        <v>2956</v>
      </c>
      <c r="MF13" s="39" t="s">
        <v>2957</v>
      </c>
      <c r="MG13" s="38" t="s">
        <v>2958</v>
      </c>
      <c r="MH13" s="39" t="s">
        <v>2959</v>
      </c>
      <c r="MI13" s="39" t="s">
        <v>2960</v>
      </c>
      <c r="MJ13" s="38" t="s">
        <v>2961</v>
      </c>
      <c r="MK13" s="39" t="s">
        <v>2962</v>
      </c>
      <c r="ML13" s="39" t="s">
        <v>2963</v>
      </c>
      <c r="MM13" s="38" t="s">
        <v>2964</v>
      </c>
      <c r="MN13" s="39" t="s">
        <v>2965</v>
      </c>
      <c r="MO13" s="39" t="s">
        <v>2966</v>
      </c>
      <c r="MP13" s="38" t="s">
        <v>2967</v>
      </c>
      <c r="MQ13" s="39" t="s">
        <v>2968</v>
      </c>
      <c r="MR13" s="39" t="s">
        <v>2969</v>
      </c>
      <c r="MS13" s="38" t="s">
        <v>2970</v>
      </c>
      <c r="MT13" s="39" t="s">
        <v>2971</v>
      </c>
      <c r="MU13" s="39" t="s">
        <v>2972</v>
      </c>
      <c r="MV13" s="38" t="s">
        <v>2973</v>
      </c>
      <c r="MW13" s="39" t="s">
        <v>2974</v>
      </c>
      <c r="MX13" s="39" t="s">
        <v>2975</v>
      </c>
      <c r="MY13" s="38" t="s">
        <v>2976</v>
      </c>
      <c r="MZ13" s="39" t="s">
        <v>2977</v>
      </c>
      <c r="NA13" s="39" t="s">
        <v>2978</v>
      </c>
      <c r="NB13" s="38" t="s">
        <v>2979</v>
      </c>
      <c r="NC13" s="39" t="s">
        <v>2980</v>
      </c>
      <c r="ND13" s="39" t="s">
        <v>2981</v>
      </c>
      <c r="NE13" s="38" t="s">
        <v>189</v>
      </c>
      <c r="NF13" s="39" t="s">
        <v>1242</v>
      </c>
      <c r="NG13" s="39" t="s">
        <v>641</v>
      </c>
      <c r="NH13" s="38" t="s">
        <v>2982</v>
      </c>
      <c r="NI13" s="39" t="s">
        <v>2983</v>
      </c>
      <c r="NJ13" s="39" t="s">
        <v>2984</v>
      </c>
      <c r="NK13" s="38" t="s">
        <v>2985</v>
      </c>
      <c r="NL13" s="39" t="s">
        <v>2986</v>
      </c>
      <c r="NM13" s="39" t="s">
        <v>2987</v>
      </c>
      <c r="NN13" s="38" t="s">
        <v>2988</v>
      </c>
      <c r="NO13" s="39" t="s">
        <v>2989</v>
      </c>
      <c r="NP13" s="39" t="s">
        <v>2990</v>
      </c>
      <c r="NQ13" s="38" t="s">
        <v>2991</v>
      </c>
      <c r="NR13" s="39" t="s">
        <v>2992</v>
      </c>
      <c r="NS13" s="39" t="s">
        <v>2993</v>
      </c>
      <c r="NT13" s="38" t="s">
        <v>2994</v>
      </c>
      <c r="NU13" s="39" t="s">
        <v>2995</v>
      </c>
      <c r="NV13" s="39" t="s">
        <v>2996</v>
      </c>
      <c r="NW13" s="38" t="s">
        <v>2997</v>
      </c>
      <c r="NX13" s="39" t="s">
        <v>2998</v>
      </c>
      <c r="NY13" s="39" t="s">
        <v>2999</v>
      </c>
      <c r="NZ13" s="38" t="s">
        <v>3000</v>
      </c>
      <c r="OA13" s="39" t="s">
        <v>3001</v>
      </c>
      <c r="OB13" s="39" t="s">
        <v>3002</v>
      </c>
      <c r="OC13" s="38" t="s">
        <v>3003</v>
      </c>
      <c r="OD13" s="39" t="s">
        <v>3004</v>
      </c>
      <c r="OE13" s="39" t="s">
        <v>3005</v>
      </c>
      <c r="OF13" s="38" t="s">
        <v>3006</v>
      </c>
      <c r="OG13" s="39" t="s">
        <v>3007</v>
      </c>
      <c r="OH13" s="39" t="s">
        <v>3008</v>
      </c>
      <c r="OI13" s="38" t="s">
        <v>3009</v>
      </c>
      <c r="OJ13" s="39" t="s">
        <v>3010</v>
      </c>
      <c r="OK13" s="39" t="s">
        <v>3011</v>
      </c>
      <c r="OL13" s="38" t="s">
        <v>3012</v>
      </c>
      <c r="OM13" s="39" t="s">
        <v>3013</v>
      </c>
      <c r="ON13" s="39" t="s">
        <v>3014</v>
      </c>
      <c r="OO13" s="38" t="s">
        <v>3015</v>
      </c>
      <c r="OP13" s="39" t="s">
        <v>3016</v>
      </c>
      <c r="OQ13" s="39" t="s">
        <v>3017</v>
      </c>
      <c r="OR13" s="38" t="s">
        <v>3018</v>
      </c>
      <c r="OS13" s="39" t="s">
        <v>3019</v>
      </c>
      <c r="OT13" s="39" t="s">
        <v>3020</v>
      </c>
      <c r="OU13" s="38" t="s">
        <v>3021</v>
      </c>
      <c r="OV13" s="39" t="s">
        <v>3022</v>
      </c>
      <c r="OW13" s="39" t="s">
        <v>3023</v>
      </c>
      <c r="OX13" s="38" t="s">
        <v>3024</v>
      </c>
      <c r="OY13" s="39" t="s">
        <v>3025</v>
      </c>
      <c r="OZ13" s="39" t="s">
        <v>3026</v>
      </c>
      <c r="PA13" s="38" t="s">
        <v>3027</v>
      </c>
      <c r="PB13" s="39" t="s">
        <v>3028</v>
      </c>
      <c r="PC13" s="39" t="s">
        <v>3029</v>
      </c>
      <c r="PD13" s="38" t="s">
        <v>3030</v>
      </c>
      <c r="PE13" s="39" t="s">
        <v>3031</v>
      </c>
      <c r="PF13" s="39" t="s">
        <v>3032</v>
      </c>
      <c r="PG13" s="38" t="s">
        <v>3033</v>
      </c>
      <c r="PH13" s="39" t="s">
        <v>3034</v>
      </c>
      <c r="PI13" s="39" t="s">
        <v>3035</v>
      </c>
      <c r="PJ13" s="38" t="s">
        <v>3036</v>
      </c>
      <c r="PK13" s="39" t="s">
        <v>3037</v>
      </c>
      <c r="PL13" s="39" t="s">
        <v>3038</v>
      </c>
      <c r="PM13" s="38" t="s">
        <v>3039</v>
      </c>
      <c r="PN13" s="39" t="s">
        <v>3040</v>
      </c>
      <c r="PO13" s="39" t="s">
        <v>3041</v>
      </c>
      <c r="PP13" s="38" t="s">
        <v>3042</v>
      </c>
      <c r="PQ13" s="39" t="s">
        <v>3043</v>
      </c>
      <c r="PR13" s="39" t="s">
        <v>3044</v>
      </c>
      <c r="PS13" s="38" t="s">
        <v>3045</v>
      </c>
      <c r="PT13" s="39" t="s">
        <v>3046</v>
      </c>
      <c r="PU13" s="39" t="s">
        <v>3047</v>
      </c>
      <c r="PV13" s="38" t="s">
        <v>3048</v>
      </c>
      <c r="PW13" s="39" t="s">
        <v>3049</v>
      </c>
      <c r="PX13" s="39" t="s">
        <v>3050</v>
      </c>
      <c r="PY13" s="38" t="s">
        <v>3051</v>
      </c>
      <c r="PZ13" s="39" t="s">
        <v>3052</v>
      </c>
      <c r="QA13" s="39" t="s">
        <v>3053</v>
      </c>
      <c r="QB13" s="38" t="s">
        <v>3054</v>
      </c>
      <c r="QC13" s="39" t="s">
        <v>3055</v>
      </c>
      <c r="QD13" s="39" t="s">
        <v>3056</v>
      </c>
      <c r="QE13" s="38" t="s">
        <v>3057</v>
      </c>
      <c r="QF13" s="42" t="s">
        <v>3058</v>
      </c>
      <c r="QG13" s="42" t="s">
        <v>3059</v>
      </c>
      <c r="QH13" s="38" t="s">
        <v>3060</v>
      </c>
      <c r="QI13" s="39" t="s">
        <v>3061</v>
      </c>
      <c r="QJ13" s="39" t="s">
        <v>3062</v>
      </c>
      <c r="QK13" s="38" t="s">
        <v>3063</v>
      </c>
      <c r="QL13" s="39" t="s">
        <v>3064</v>
      </c>
      <c r="QM13" s="39" t="s">
        <v>3065</v>
      </c>
      <c r="QN13" s="38" t="s">
        <v>3066</v>
      </c>
      <c r="QO13" s="39" t="s">
        <v>3067</v>
      </c>
      <c r="QP13" s="39" t="s">
        <v>3068</v>
      </c>
      <c r="QQ13" s="38" t="s">
        <v>3069</v>
      </c>
      <c r="QR13" s="39" t="s">
        <v>3070</v>
      </c>
      <c r="QS13" s="39" t="s">
        <v>3071</v>
      </c>
      <c r="QT13" s="38" t="s">
        <v>3072</v>
      </c>
      <c r="QU13" s="39" t="s">
        <v>3073</v>
      </c>
      <c r="QV13" s="39" t="s">
        <v>3074</v>
      </c>
      <c r="QW13" s="38" t="s">
        <v>3075</v>
      </c>
      <c r="QX13" s="39" t="s">
        <v>3076</v>
      </c>
      <c r="QY13" s="39" t="s">
        <v>3077</v>
      </c>
      <c r="QZ13" s="38" t="s">
        <v>3078</v>
      </c>
      <c r="RA13" s="39" t="s">
        <v>3079</v>
      </c>
      <c r="RB13" s="39" t="s">
        <v>3080</v>
      </c>
      <c r="RC13" s="38" t="s">
        <v>2115</v>
      </c>
      <c r="RD13" s="39" t="s">
        <v>3081</v>
      </c>
      <c r="RE13" s="39" t="s">
        <v>3082</v>
      </c>
      <c r="RF13" s="38" t="s">
        <v>189</v>
      </c>
      <c r="RG13" s="39" t="s">
        <v>1242</v>
      </c>
      <c r="RH13" s="39" t="s">
        <v>641</v>
      </c>
      <c r="RI13" s="38" t="s">
        <v>3083</v>
      </c>
      <c r="RJ13" s="39" t="s">
        <v>3084</v>
      </c>
      <c r="RK13" s="39" t="s">
        <v>3085</v>
      </c>
      <c r="RL13" s="38" t="s">
        <v>3086</v>
      </c>
      <c r="RM13" s="39" t="s">
        <v>3087</v>
      </c>
      <c r="RN13" s="39" t="s">
        <v>3088</v>
      </c>
      <c r="RO13" s="38" t="s">
        <v>3089</v>
      </c>
      <c r="RP13" s="39" t="s">
        <v>3090</v>
      </c>
      <c r="RQ13" s="39" t="s">
        <v>3091</v>
      </c>
      <c r="RR13" s="38" t="s">
        <v>3092</v>
      </c>
      <c r="RS13" s="39" t="s">
        <v>3093</v>
      </c>
      <c r="RT13" s="39" t="s">
        <v>3094</v>
      </c>
      <c r="RU13" s="38" t="s">
        <v>3095</v>
      </c>
      <c r="RV13" s="39" t="s">
        <v>3096</v>
      </c>
      <c r="RW13" s="39" t="s">
        <v>3097</v>
      </c>
      <c r="RX13" s="38" t="s">
        <v>3098</v>
      </c>
      <c r="RY13" s="39" t="s">
        <v>3099</v>
      </c>
      <c r="RZ13" s="39" t="s">
        <v>3100</v>
      </c>
      <c r="SA13" s="38" t="s">
        <v>3101</v>
      </c>
      <c r="SB13" s="39" t="s">
        <v>3102</v>
      </c>
      <c r="SC13" s="39" t="s">
        <v>3103</v>
      </c>
      <c r="SD13" s="38" t="s">
        <v>3104</v>
      </c>
      <c r="SE13" s="39" t="s">
        <v>3105</v>
      </c>
      <c r="SF13" s="39" t="s">
        <v>3106</v>
      </c>
      <c r="SG13" s="38" t="s">
        <v>3107</v>
      </c>
      <c r="SH13" s="39" t="s">
        <v>3108</v>
      </c>
      <c r="SI13" s="39" t="s">
        <v>3109</v>
      </c>
      <c r="SJ13" s="38" t="s">
        <v>3110</v>
      </c>
      <c r="SK13" s="39" t="s">
        <v>3111</v>
      </c>
      <c r="SL13" s="39" t="s">
        <v>3112</v>
      </c>
      <c r="SM13" s="38" t="s">
        <v>3113</v>
      </c>
      <c r="SN13" s="39" t="s">
        <v>3114</v>
      </c>
      <c r="SO13" s="39" t="s">
        <v>3115</v>
      </c>
      <c r="SP13" s="38" t="s">
        <v>3116</v>
      </c>
      <c r="SQ13" s="39" t="s">
        <v>3117</v>
      </c>
      <c r="SR13" s="39" t="s">
        <v>3118</v>
      </c>
      <c r="SS13" s="38" t="s">
        <v>3119</v>
      </c>
      <c r="ST13" s="39" t="s">
        <v>3120</v>
      </c>
      <c r="SU13" s="39" t="s">
        <v>3121</v>
      </c>
      <c r="SV13" s="38" t="s">
        <v>3122</v>
      </c>
      <c r="SW13" s="39" t="s">
        <v>3123</v>
      </c>
      <c r="SX13" s="39" t="s">
        <v>3124</v>
      </c>
      <c r="SY13" s="38" t="s">
        <v>3125</v>
      </c>
      <c r="SZ13" s="39" t="s">
        <v>3126</v>
      </c>
      <c r="TA13" s="39" t="s">
        <v>3127</v>
      </c>
      <c r="TB13" s="38" t="s">
        <v>3128</v>
      </c>
      <c r="TC13" s="39" t="s">
        <v>3129</v>
      </c>
      <c r="TD13" s="39" t="s">
        <v>3130</v>
      </c>
      <c r="TE13" s="38" t="s">
        <v>3131</v>
      </c>
      <c r="TF13" s="39" t="s">
        <v>3132</v>
      </c>
      <c r="TG13" s="39" t="s">
        <v>3133</v>
      </c>
      <c r="TH13" s="38" t="s">
        <v>3134</v>
      </c>
      <c r="TI13" s="39" t="s">
        <v>3135</v>
      </c>
      <c r="TJ13" s="39" t="s">
        <v>3136</v>
      </c>
      <c r="TK13" s="38" t="s">
        <v>3125</v>
      </c>
      <c r="TL13" s="39" t="s">
        <v>3126</v>
      </c>
      <c r="TM13" s="39" t="s">
        <v>3137</v>
      </c>
      <c r="TN13" s="38" t="s">
        <v>3138</v>
      </c>
      <c r="TO13" s="39" t="s">
        <v>3139</v>
      </c>
      <c r="TP13" s="39" t="s">
        <v>3140</v>
      </c>
      <c r="TQ13" s="38" t="s">
        <v>3141</v>
      </c>
      <c r="TR13" s="39" t="s">
        <v>3142</v>
      </c>
      <c r="TS13" s="39" t="s">
        <v>3143</v>
      </c>
      <c r="TT13" s="38" t="s">
        <v>3144</v>
      </c>
      <c r="TU13" s="39" t="s">
        <v>3145</v>
      </c>
      <c r="TV13" s="39" t="s">
        <v>3146</v>
      </c>
      <c r="TW13" s="38" t="s">
        <v>3147</v>
      </c>
      <c r="TX13" s="39" t="s">
        <v>3148</v>
      </c>
      <c r="TY13" s="39" t="s">
        <v>3149</v>
      </c>
      <c r="TZ13" s="38" t="s">
        <v>3150</v>
      </c>
      <c r="UA13" s="39" t="s">
        <v>3151</v>
      </c>
      <c r="UB13" s="39" t="s">
        <v>3152</v>
      </c>
      <c r="UC13" s="38" t="s">
        <v>3153</v>
      </c>
      <c r="UD13" s="39" t="s">
        <v>3154</v>
      </c>
      <c r="UE13" s="39" t="s">
        <v>3155</v>
      </c>
      <c r="UF13" s="38" t="s">
        <v>285</v>
      </c>
      <c r="UG13" s="39" t="s">
        <v>3156</v>
      </c>
      <c r="UH13" s="39" t="s">
        <v>3157</v>
      </c>
      <c r="UI13" s="38" t="s">
        <v>3158</v>
      </c>
      <c r="UJ13" s="39" t="s">
        <v>3159</v>
      </c>
      <c r="UK13" s="39" t="s">
        <v>3160</v>
      </c>
      <c r="UL13" s="38" t="s">
        <v>3161</v>
      </c>
      <c r="UM13" s="39" t="s">
        <v>3162</v>
      </c>
      <c r="UN13" s="39" t="s">
        <v>3163</v>
      </c>
      <c r="UO13" s="38" t="s">
        <v>3164</v>
      </c>
      <c r="UP13" s="39" t="s">
        <v>3165</v>
      </c>
      <c r="UQ13" s="39" t="s">
        <v>3166</v>
      </c>
      <c r="UR13" s="38" t="s">
        <v>3167</v>
      </c>
      <c r="US13" s="39" t="s">
        <v>3168</v>
      </c>
      <c r="UT13" s="39" t="s">
        <v>3169</v>
      </c>
      <c r="UU13" s="38" t="s">
        <v>3170</v>
      </c>
      <c r="UV13" s="39" t="s">
        <v>3171</v>
      </c>
      <c r="UW13" s="39" t="s">
        <v>3172</v>
      </c>
      <c r="UX13" s="38" t="s">
        <v>723</v>
      </c>
      <c r="UY13" s="39" t="s">
        <v>275</v>
      </c>
      <c r="UZ13" s="39" t="s">
        <v>3173</v>
      </c>
      <c r="VA13" s="38" t="s">
        <v>3174</v>
      </c>
      <c r="VB13" s="39" t="s">
        <v>3175</v>
      </c>
      <c r="VC13" s="39" t="s">
        <v>3176</v>
      </c>
      <c r="VD13" s="38" t="s">
        <v>3177</v>
      </c>
      <c r="VE13" s="39" t="s">
        <v>3178</v>
      </c>
      <c r="VF13" s="39" t="s">
        <v>3179</v>
      </c>
      <c r="VG13" s="38" t="s">
        <v>1290</v>
      </c>
      <c r="VH13" s="39" t="s">
        <v>3180</v>
      </c>
      <c r="VI13" s="39" t="s">
        <v>3181</v>
      </c>
      <c r="VJ13" s="38" t="s">
        <v>3182</v>
      </c>
      <c r="VK13" s="39" t="s">
        <v>3183</v>
      </c>
      <c r="VL13" s="39" t="s">
        <v>3184</v>
      </c>
      <c r="VM13" s="38" t="s">
        <v>1290</v>
      </c>
      <c r="VN13" s="39" t="s">
        <v>3185</v>
      </c>
      <c r="VO13" s="39" t="s">
        <v>3186</v>
      </c>
      <c r="VP13" s="38" t="s">
        <v>347</v>
      </c>
      <c r="VQ13" s="39" t="s">
        <v>3187</v>
      </c>
      <c r="VR13" s="39" t="s">
        <v>3188</v>
      </c>
      <c r="VS13" s="38" t="s">
        <v>347</v>
      </c>
      <c r="VT13" s="39" t="s">
        <v>819</v>
      </c>
      <c r="VU13" s="39" t="s">
        <v>3189</v>
      </c>
      <c r="VV13" s="38" t="s">
        <v>361</v>
      </c>
      <c r="VW13" s="39" t="s">
        <v>240</v>
      </c>
      <c r="VX13" s="39" t="s">
        <v>3189</v>
      </c>
      <c r="VY13" s="38" t="s">
        <v>3190</v>
      </c>
      <c r="VZ13" s="39" t="s">
        <v>3191</v>
      </c>
      <c r="WA13" s="39" t="s">
        <v>360</v>
      </c>
      <c r="WB13" s="38" t="s">
        <v>3192</v>
      </c>
      <c r="WC13" s="39" t="s">
        <v>3193</v>
      </c>
      <c r="WD13" s="39" t="s">
        <v>3194</v>
      </c>
      <c r="WE13" s="38" t="s">
        <v>3098</v>
      </c>
      <c r="WF13" s="39" t="s">
        <v>3099</v>
      </c>
      <c r="WG13" s="39" t="s">
        <v>3100</v>
      </c>
      <c r="WH13" s="44" t="s">
        <v>3195</v>
      </c>
      <c r="WI13" s="46" t="s">
        <v>3196</v>
      </c>
      <c r="WJ13" s="46" t="s">
        <v>3197</v>
      </c>
      <c r="WK13" s="38" t="s">
        <v>3198</v>
      </c>
      <c r="WL13" s="39" t="s">
        <v>3193</v>
      </c>
      <c r="WM13" s="39" t="s">
        <v>3194</v>
      </c>
      <c r="WN13" s="38" t="s">
        <v>347</v>
      </c>
      <c r="WO13" s="39" t="s">
        <v>819</v>
      </c>
      <c r="WP13" s="39" t="s">
        <v>3199</v>
      </c>
      <c r="WQ13" s="38" t="s">
        <v>3200</v>
      </c>
      <c r="WR13" s="39" t="s">
        <v>3201</v>
      </c>
      <c r="WS13" s="39" t="s">
        <v>3202</v>
      </c>
      <c r="WT13" s="38" t="s">
        <v>3203</v>
      </c>
      <c r="WU13" s="39" t="s">
        <v>3204</v>
      </c>
      <c r="WV13" s="39" t="s">
        <v>3205</v>
      </c>
      <c r="WW13" s="38" t="s">
        <v>3206</v>
      </c>
      <c r="WX13" s="39" t="s">
        <v>3207</v>
      </c>
      <c r="WY13" s="39" t="s">
        <v>3208</v>
      </c>
      <c r="WZ13" s="38" t="s">
        <v>3209</v>
      </c>
      <c r="XA13" s="39" t="s">
        <v>3210</v>
      </c>
      <c r="XB13" s="39" t="s">
        <v>3211</v>
      </c>
      <c r="XC13" s="38" t="s">
        <v>3212</v>
      </c>
      <c r="XD13" s="39" t="s">
        <v>3213</v>
      </c>
      <c r="XE13" s="39" t="s">
        <v>3214</v>
      </c>
      <c r="XF13" s="38" t="s">
        <v>347</v>
      </c>
      <c r="XG13" s="39" t="s">
        <v>348</v>
      </c>
      <c r="XH13" s="39" t="s">
        <v>2757</v>
      </c>
      <c r="XI13" s="38" t="s">
        <v>3215</v>
      </c>
      <c r="XJ13" s="39" t="s">
        <v>3216</v>
      </c>
      <c r="XK13" s="39" t="s">
        <v>3217</v>
      </c>
    </row>
    <row r="14" spans="1:635" ht="15.75" x14ac:dyDescent="0.25">
      <c r="A14" s="13">
        <v>1</v>
      </c>
      <c r="B14" s="14" t="s">
        <v>853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</row>
    <row r="15" spans="1:635" ht="15.75" x14ac:dyDescent="0.25">
      <c r="A15" s="13">
        <v>2</v>
      </c>
      <c r="B15" s="14" t="s">
        <v>853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>
        <v>1</v>
      </c>
      <c r="TL15" s="9"/>
      <c r="TM15" s="9"/>
      <c r="TN15" s="9">
        <v>1</v>
      </c>
      <c r="TO15" s="9"/>
      <c r="TP15" s="9"/>
      <c r="TQ15" s="9">
        <v>1</v>
      </c>
      <c r="TR15" s="9"/>
      <c r="TS15" s="9"/>
      <c r="TT15" s="9">
        <v>1</v>
      </c>
      <c r="TU15" s="9"/>
      <c r="TV15" s="9"/>
      <c r="TW15" s="9">
        <v>1</v>
      </c>
      <c r="TX15" s="9"/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>
        <v>1</v>
      </c>
      <c r="UP15" s="9"/>
      <c r="UQ15" s="9"/>
      <c r="UR15" s="9">
        <v>1</v>
      </c>
      <c r="US15" s="9"/>
      <c r="UT15" s="9"/>
      <c r="UU15" s="9">
        <v>1</v>
      </c>
      <c r="UV15" s="9"/>
      <c r="UW15" s="9"/>
      <c r="UX15" s="9">
        <v>1</v>
      </c>
      <c r="UY15" s="9"/>
      <c r="UZ15" s="9"/>
      <c r="VA15" s="9">
        <v>1</v>
      </c>
      <c r="VB15" s="9"/>
      <c r="VC15" s="9"/>
      <c r="VD15" s="9">
        <v>1</v>
      </c>
      <c r="VE15" s="9"/>
      <c r="VF15" s="9"/>
      <c r="VG15" s="9">
        <v>1</v>
      </c>
      <c r="VH15" s="9"/>
      <c r="VI15" s="9"/>
      <c r="VJ15" s="9">
        <v>1</v>
      </c>
      <c r="VK15" s="9"/>
      <c r="VL15" s="9"/>
      <c r="VM15" s="9">
        <v>1</v>
      </c>
      <c r="VN15" s="9"/>
      <c r="VO15" s="9"/>
      <c r="VP15" s="9">
        <v>1</v>
      </c>
      <c r="VQ15" s="9"/>
      <c r="VR15" s="9"/>
      <c r="VS15" s="9">
        <v>1</v>
      </c>
      <c r="VT15" s="9"/>
      <c r="VU15" s="9"/>
      <c r="VV15" s="9">
        <v>1</v>
      </c>
      <c r="VW15" s="9"/>
      <c r="VX15" s="9"/>
      <c r="VY15" s="9">
        <v>1</v>
      </c>
      <c r="VZ15" s="9"/>
      <c r="WA15" s="9"/>
      <c r="WB15" s="9">
        <v>1</v>
      </c>
      <c r="WC15" s="9"/>
      <c r="WD15" s="9"/>
      <c r="WE15" s="9">
        <v>1</v>
      </c>
      <c r="WF15" s="9"/>
      <c r="WG15" s="9"/>
      <c r="WH15" s="9">
        <v>1</v>
      </c>
      <c r="WI15" s="9"/>
      <c r="WJ15" s="9"/>
      <c r="WK15" s="9">
        <v>1</v>
      </c>
      <c r="WL15" s="9"/>
      <c r="WM15" s="9"/>
      <c r="WN15" s="9">
        <v>1</v>
      </c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>
        <v>1</v>
      </c>
      <c r="WX15" s="9"/>
      <c r="WY15" s="9"/>
      <c r="WZ15" s="9">
        <v>1</v>
      </c>
      <c r="XA15" s="9"/>
      <c r="XB15" s="9"/>
      <c r="XC15" s="9">
        <v>1</v>
      </c>
      <c r="XD15" s="9"/>
      <c r="XE15" s="9"/>
      <c r="XF15" s="9">
        <v>1</v>
      </c>
      <c r="XG15" s="9"/>
      <c r="XH15" s="9"/>
      <c r="XI15" s="9">
        <v>1</v>
      </c>
      <c r="XJ15" s="9"/>
      <c r="XK15" s="9"/>
    </row>
    <row r="16" spans="1:635" ht="15.75" x14ac:dyDescent="0.25">
      <c r="A16" s="13">
        <v>3</v>
      </c>
      <c r="B16" s="14" t="s">
        <v>853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>
        <v>1</v>
      </c>
      <c r="LJ16" s="9"/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  <c r="VU16" s="9"/>
      <c r="VV16" s="9">
        <v>1</v>
      </c>
      <c r="VW16" s="9"/>
      <c r="VX16" s="9"/>
      <c r="VY16" s="9">
        <v>1</v>
      </c>
      <c r="VZ16" s="9"/>
      <c r="WA16" s="9"/>
      <c r="WB16" s="9">
        <v>1</v>
      </c>
      <c r="WC16" s="9"/>
      <c r="WD16" s="9"/>
      <c r="WE16" s="9">
        <v>1</v>
      </c>
      <c r="WF16" s="9"/>
      <c r="WG16" s="9"/>
      <c r="WH16" s="9">
        <v>1</v>
      </c>
      <c r="WI16" s="9"/>
      <c r="WJ16" s="9"/>
      <c r="WK16" s="9">
        <v>1</v>
      </c>
      <c r="WL16" s="9"/>
      <c r="WM16" s="9"/>
      <c r="WN16" s="9">
        <v>1</v>
      </c>
      <c r="WO16" s="9"/>
      <c r="WP16" s="9"/>
      <c r="WQ16" s="9">
        <v>1</v>
      </c>
      <c r="WR16" s="9"/>
      <c r="WS16" s="9"/>
      <c r="WT16" s="9">
        <v>1</v>
      </c>
      <c r="WU16" s="9"/>
      <c r="WV16" s="9"/>
      <c r="WW16" s="9">
        <v>1</v>
      </c>
      <c r="WX16" s="9"/>
      <c r="WY16" s="9"/>
      <c r="WZ16" s="9">
        <v>1</v>
      </c>
      <c r="XA16" s="9"/>
      <c r="XB16" s="9"/>
      <c r="XC16" s="9">
        <v>1</v>
      </c>
      <c r="XD16" s="9"/>
      <c r="XE16" s="9"/>
      <c r="XF16" s="9">
        <v>1</v>
      </c>
      <c r="XG16" s="9"/>
      <c r="XH16" s="9"/>
      <c r="XI16" s="9">
        <v>1</v>
      </c>
      <c r="XJ16" s="9"/>
      <c r="XK16" s="9"/>
    </row>
    <row r="17" spans="1:635" ht="15.75" x14ac:dyDescent="0.25">
      <c r="A17" s="13">
        <v>4</v>
      </c>
      <c r="B17" s="14" t="s">
        <v>853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/>
      <c r="UA17" s="9">
        <v>1</v>
      </c>
      <c r="UB17" s="9"/>
      <c r="UC17" s="9"/>
      <c r="UD17" s="9">
        <v>1</v>
      </c>
      <c r="UE17" s="9"/>
      <c r="UF17" s="9"/>
      <c r="UG17" s="9">
        <v>1</v>
      </c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/>
      <c r="US17" s="9">
        <v>1</v>
      </c>
      <c r="UT17" s="9"/>
      <c r="UU17" s="9"/>
      <c r="UV17" s="9">
        <v>1</v>
      </c>
      <c r="UW17" s="9"/>
      <c r="UX17" s="9"/>
      <c r="UY17" s="9">
        <v>1</v>
      </c>
      <c r="UZ17" s="9"/>
      <c r="VA17" s="9"/>
      <c r="VB17" s="9">
        <v>1</v>
      </c>
      <c r="VC17" s="9"/>
      <c r="VD17" s="9"/>
      <c r="VE17" s="9">
        <v>1</v>
      </c>
      <c r="VF17" s="9"/>
      <c r="VG17" s="9"/>
      <c r="VH17" s="9">
        <v>1</v>
      </c>
      <c r="VI17" s="9"/>
      <c r="VJ17" s="9"/>
      <c r="VK17" s="9">
        <v>1</v>
      </c>
      <c r="VL17" s="9"/>
      <c r="VM17" s="9"/>
      <c r="VN17" s="9">
        <v>1</v>
      </c>
      <c r="VO17" s="9"/>
      <c r="VP17" s="9"/>
      <c r="VQ17" s="9">
        <v>1</v>
      </c>
      <c r="VR17" s="9"/>
      <c r="VS17" s="9"/>
      <c r="VT17" s="9">
        <v>1</v>
      </c>
      <c r="VU17" s="9"/>
      <c r="VV17" s="9"/>
      <c r="VW17" s="9">
        <v>1</v>
      </c>
      <c r="VX17" s="9"/>
      <c r="VY17" s="9"/>
      <c r="VZ17" s="9">
        <v>1</v>
      </c>
      <c r="WA17" s="9"/>
      <c r="WB17" s="9"/>
      <c r="WC17" s="9">
        <v>1</v>
      </c>
      <c r="WD17" s="9"/>
      <c r="WE17" s="9"/>
      <c r="WF17" s="9">
        <v>1</v>
      </c>
      <c r="WG17" s="9"/>
      <c r="WH17" s="9"/>
      <c r="WI17" s="9">
        <v>1</v>
      </c>
      <c r="WJ17" s="9"/>
      <c r="WK17" s="9"/>
      <c r="WL17" s="9">
        <v>1</v>
      </c>
      <c r="WM17" s="9"/>
      <c r="WN17" s="9"/>
      <c r="WO17" s="9">
        <v>1</v>
      </c>
      <c r="WP17" s="9"/>
      <c r="WQ17" s="9"/>
      <c r="WR17" s="9">
        <v>1</v>
      </c>
      <c r="WS17" s="9"/>
      <c r="WT17" s="9"/>
      <c r="WU17" s="9">
        <v>1</v>
      </c>
      <c r="WV17" s="9"/>
      <c r="WW17" s="9"/>
      <c r="WX17" s="9">
        <v>1</v>
      </c>
      <c r="WY17" s="9"/>
      <c r="WZ17" s="9"/>
      <c r="XA17" s="9">
        <v>1</v>
      </c>
      <c r="XB17" s="9"/>
      <c r="XC17" s="9"/>
      <c r="XD17" s="9">
        <v>1</v>
      </c>
      <c r="XE17" s="9"/>
      <c r="XF17" s="9"/>
      <c r="XG17" s="9">
        <v>1</v>
      </c>
      <c r="XH17" s="9"/>
      <c r="XI17" s="9"/>
      <c r="XJ17" s="9">
        <v>1</v>
      </c>
      <c r="XK17" s="9"/>
    </row>
    <row r="18" spans="1:635" ht="15.75" x14ac:dyDescent="0.25">
      <c r="A18" s="13">
        <v>5</v>
      </c>
      <c r="B18" s="14" t="s">
        <v>853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  <c r="IU18" s="9"/>
      <c r="IV18" s="9">
        <v>1</v>
      </c>
      <c r="IW18" s="9"/>
      <c r="IX18" s="9"/>
      <c r="IY18" s="9">
        <v>1</v>
      </c>
      <c r="IZ18" s="9"/>
      <c r="JA18" s="9"/>
      <c r="JB18" s="9">
        <v>1</v>
      </c>
      <c r="JC18" s="9"/>
      <c r="JD18" s="9"/>
      <c r="JE18" s="9">
        <v>1</v>
      </c>
      <c r="JF18" s="9"/>
      <c r="JG18" s="9"/>
      <c r="JH18" s="9">
        <v>1</v>
      </c>
      <c r="JI18" s="9"/>
      <c r="JJ18" s="9"/>
      <c r="JK18" s="9">
        <v>1</v>
      </c>
      <c r="JL18" s="9"/>
      <c r="JM18" s="9"/>
      <c r="JN18" s="9">
        <v>1</v>
      </c>
      <c r="JO18" s="9"/>
      <c r="JP18" s="9"/>
      <c r="JQ18" s="9">
        <v>1</v>
      </c>
      <c r="JR18" s="9"/>
      <c r="JS18" s="9"/>
      <c r="JT18" s="9">
        <v>1</v>
      </c>
      <c r="JU18" s="9"/>
      <c r="JV18" s="9"/>
      <c r="JW18" s="9">
        <v>1</v>
      </c>
      <c r="JX18" s="9"/>
      <c r="JY18" s="9"/>
      <c r="JZ18" s="9">
        <v>1</v>
      </c>
      <c r="KA18" s="9"/>
      <c r="KB18" s="9"/>
      <c r="KC18" s="9">
        <v>1</v>
      </c>
      <c r="KD18" s="9"/>
      <c r="KE18" s="9"/>
      <c r="KF18" s="9">
        <v>1</v>
      </c>
      <c r="KG18" s="9"/>
      <c r="KH18" s="9"/>
      <c r="KI18" s="9">
        <v>1</v>
      </c>
      <c r="KJ18" s="9"/>
      <c r="KK18" s="9"/>
      <c r="KL18" s="9">
        <v>1</v>
      </c>
      <c r="KM18" s="9"/>
      <c r="KN18" s="9"/>
      <c r="KO18" s="9">
        <v>1</v>
      </c>
      <c r="KP18" s="9"/>
      <c r="KQ18" s="9"/>
      <c r="KR18" s="9">
        <v>1</v>
      </c>
      <c r="KS18" s="9"/>
      <c r="KT18" s="9"/>
      <c r="KU18" s="9">
        <v>1</v>
      </c>
      <c r="KV18" s="9"/>
      <c r="KW18" s="9"/>
      <c r="KX18" s="9">
        <v>1</v>
      </c>
      <c r="KY18" s="9"/>
      <c r="KZ18" s="9"/>
      <c r="LA18" s="9">
        <v>1</v>
      </c>
      <c r="LB18" s="9"/>
      <c r="LC18" s="9"/>
      <c r="LD18" s="9">
        <v>1</v>
      </c>
      <c r="LE18" s="9"/>
      <c r="LF18" s="9"/>
      <c r="LG18" s="9">
        <v>1</v>
      </c>
      <c r="LH18" s="9"/>
      <c r="LI18" s="9"/>
      <c r="LJ18" s="9">
        <v>1</v>
      </c>
      <c r="LK18" s="9"/>
      <c r="LL18" s="9"/>
      <c r="LM18" s="9">
        <v>1</v>
      </c>
      <c r="LN18" s="9"/>
      <c r="LO18" s="9"/>
      <c r="LP18" s="9">
        <v>1</v>
      </c>
      <c r="LQ18" s="9"/>
      <c r="LR18" s="9"/>
      <c r="LS18" s="9">
        <v>1</v>
      </c>
      <c r="LT18" s="9"/>
      <c r="LU18" s="9"/>
      <c r="LV18" s="9">
        <v>1</v>
      </c>
      <c r="LW18" s="9"/>
      <c r="LX18" s="9"/>
      <c r="LY18" s="9">
        <v>1</v>
      </c>
      <c r="LZ18" s="9"/>
      <c r="MA18" s="9"/>
      <c r="MB18" s="9">
        <v>1</v>
      </c>
      <c r="MC18" s="9"/>
      <c r="MD18" s="9"/>
      <c r="ME18" s="9">
        <v>1</v>
      </c>
      <c r="MF18" s="9"/>
      <c r="MG18" s="9"/>
      <c r="MH18" s="9">
        <v>1</v>
      </c>
      <c r="MI18" s="9"/>
      <c r="MJ18" s="9"/>
      <c r="MK18" s="9">
        <v>1</v>
      </c>
      <c r="ML18" s="9"/>
      <c r="MM18" s="9"/>
      <c r="MN18" s="9">
        <v>1</v>
      </c>
      <c r="MO18" s="9"/>
      <c r="MP18" s="9"/>
      <c r="MQ18" s="9">
        <v>1</v>
      </c>
      <c r="MR18" s="9"/>
      <c r="MS18" s="9"/>
      <c r="MT18" s="9">
        <v>1</v>
      </c>
      <c r="MU18" s="9"/>
      <c r="MV18" s="9"/>
      <c r="MW18" s="9">
        <v>1</v>
      </c>
      <c r="MX18" s="9"/>
      <c r="MY18" s="9"/>
      <c r="MZ18" s="9">
        <v>1</v>
      </c>
      <c r="NA18" s="9"/>
      <c r="NB18" s="9"/>
      <c r="NC18" s="9">
        <v>1</v>
      </c>
      <c r="ND18" s="9"/>
      <c r="NE18" s="9"/>
      <c r="NF18" s="9">
        <v>1</v>
      </c>
      <c r="NG18" s="9"/>
      <c r="NH18" s="9"/>
      <c r="NI18" s="9">
        <v>1</v>
      </c>
      <c r="NJ18" s="9"/>
      <c r="NK18" s="9"/>
      <c r="NL18" s="9">
        <v>1</v>
      </c>
      <c r="NM18" s="9"/>
      <c r="NN18" s="9"/>
      <c r="NO18" s="9">
        <v>1</v>
      </c>
      <c r="NP18" s="9"/>
      <c r="NQ18" s="9"/>
      <c r="NR18" s="9">
        <v>1</v>
      </c>
      <c r="NS18" s="9"/>
      <c r="NT18" s="9"/>
      <c r="NU18" s="9">
        <v>1</v>
      </c>
      <c r="NV18" s="9"/>
      <c r="NW18" s="9"/>
      <c r="NX18" s="9">
        <v>1</v>
      </c>
      <c r="NY18" s="9"/>
      <c r="NZ18" s="9"/>
      <c r="OA18" s="9">
        <v>1</v>
      </c>
      <c r="OB18" s="9"/>
      <c r="OC18" s="9"/>
      <c r="OD18" s="9">
        <v>1</v>
      </c>
      <c r="OE18" s="9"/>
      <c r="OF18" s="9"/>
      <c r="OG18" s="9">
        <v>1</v>
      </c>
      <c r="OH18" s="9"/>
      <c r="OI18" s="9"/>
      <c r="OJ18" s="9">
        <v>1</v>
      </c>
      <c r="OK18" s="9"/>
      <c r="OL18" s="9"/>
      <c r="OM18" s="9">
        <v>1</v>
      </c>
      <c r="ON18" s="9"/>
      <c r="OO18" s="9"/>
      <c r="OP18" s="9">
        <v>1</v>
      </c>
      <c r="OQ18" s="9"/>
      <c r="OR18" s="9"/>
      <c r="OS18" s="9">
        <v>1</v>
      </c>
      <c r="OT18" s="9"/>
      <c r="OU18" s="9"/>
      <c r="OV18" s="9">
        <v>1</v>
      </c>
      <c r="OW18" s="9"/>
      <c r="OX18" s="9"/>
      <c r="OY18" s="9">
        <v>1</v>
      </c>
      <c r="OZ18" s="9"/>
      <c r="PA18" s="9"/>
      <c r="PB18" s="9">
        <v>1</v>
      </c>
      <c r="PC18" s="9"/>
      <c r="PD18" s="9"/>
      <c r="PE18" s="9">
        <v>1</v>
      </c>
      <c r="PF18" s="9"/>
      <c r="PG18" s="9"/>
      <c r="PH18" s="9">
        <v>1</v>
      </c>
      <c r="PI18" s="9"/>
      <c r="PJ18" s="9"/>
      <c r="PK18" s="9">
        <v>1</v>
      </c>
      <c r="PL18" s="9"/>
      <c r="PM18" s="9"/>
      <c r="PN18" s="9">
        <v>1</v>
      </c>
      <c r="PO18" s="9"/>
      <c r="PP18" s="9"/>
      <c r="PQ18" s="9">
        <v>1</v>
      </c>
      <c r="PR18" s="9"/>
      <c r="PS18" s="9"/>
      <c r="PT18" s="9">
        <v>1</v>
      </c>
      <c r="PU18" s="9"/>
      <c r="PV18" s="9"/>
      <c r="PW18" s="9">
        <v>1</v>
      </c>
      <c r="PX18" s="9"/>
      <c r="PY18" s="9"/>
      <c r="PZ18" s="9">
        <v>1</v>
      </c>
      <c r="QA18" s="9"/>
      <c r="QB18" s="9"/>
      <c r="QC18" s="9">
        <v>1</v>
      </c>
      <c r="QD18" s="9"/>
      <c r="QE18" s="9"/>
      <c r="QF18" s="9">
        <v>1</v>
      </c>
      <c r="QG18" s="9"/>
      <c r="QH18" s="9"/>
      <c r="QI18" s="9">
        <v>1</v>
      </c>
      <c r="QJ18" s="9"/>
      <c r="QK18" s="9"/>
      <c r="QL18" s="9">
        <v>1</v>
      </c>
      <c r="QM18" s="9"/>
      <c r="QN18" s="9"/>
      <c r="QO18" s="9">
        <v>1</v>
      </c>
      <c r="QP18" s="9"/>
      <c r="QQ18" s="9"/>
      <c r="QR18" s="9">
        <v>1</v>
      </c>
      <c r="QS18" s="9"/>
      <c r="QT18" s="9"/>
      <c r="QU18" s="9">
        <v>1</v>
      </c>
      <c r="QV18" s="9"/>
      <c r="QW18" s="9"/>
      <c r="QX18" s="9">
        <v>1</v>
      </c>
      <c r="QY18" s="9"/>
      <c r="QZ18" s="9"/>
      <c r="RA18" s="9">
        <v>1</v>
      </c>
      <c r="RB18" s="9"/>
      <c r="RC18" s="9"/>
      <c r="RD18" s="9">
        <v>1</v>
      </c>
      <c r="RE18" s="9"/>
      <c r="RF18" s="9"/>
      <c r="RG18" s="9">
        <v>1</v>
      </c>
      <c r="RH18" s="9"/>
      <c r="RI18" s="9"/>
      <c r="RJ18" s="9">
        <v>1</v>
      </c>
      <c r="RK18" s="9"/>
      <c r="RL18" s="9"/>
      <c r="RM18" s="9">
        <v>1</v>
      </c>
      <c r="RN18" s="9"/>
      <c r="RO18" s="9"/>
      <c r="RP18" s="9">
        <v>1</v>
      </c>
      <c r="RQ18" s="9"/>
      <c r="RR18" s="9"/>
      <c r="RS18" s="9">
        <v>1</v>
      </c>
      <c r="RT18" s="9"/>
      <c r="RU18" s="9"/>
      <c r="RV18" s="9">
        <v>1</v>
      </c>
      <c r="RW18" s="9"/>
      <c r="RX18" s="9"/>
      <c r="RY18" s="9">
        <v>1</v>
      </c>
      <c r="RZ18" s="9"/>
      <c r="SA18" s="9"/>
      <c r="SB18" s="9">
        <v>1</v>
      </c>
      <c r="SC18" s="9"/>
      <c r="SD18" s="9"/>
      <c r="SE18" s="9">
        <v>1</v>
      </c>
      <c r="SF18" s="9"/>
      <c r="SG18" s="9"/>
      <c r="SH18" s="9">
        <v>1</v>
      </c>
      <c r="SI18" s="9"/>
      <c r="SJ18" s="9"/>
      <c r="SK18" s="9">
        <v>1</v>
      </c>
      <c r="SL18" s="9"/>
      <c r="SM18" s="9"/>
      <c r="SN18" s="9">
        <v>1</v>
      </c>
      <c r="SO18" s="9"/>
      <c r="SP18" s="9"/>
      <c r="SQ18" s="9">
        <v>1</v>
      </c>
      <c r="SR18" s="9"/>
      <c r="SS18" s="9"/>
      <c r="ST18" s="9">
        <v>1</v>
      </c>
      <c r="SU18" s="9"/>
      <c r="SV18" s="9"/>
      <c r="SW18" s="9">
        <v>1</v>
      </c>
      <c r="SX18" s="9"/>
      <c r="SY18" s="9"/>
      <c r="SZ18" s="9">
        <v>1</v>
      </c>
      <c r="TA18" s="9"/>
      <c r="TB18" s="9"/>
      <c r="TC18" s="9">
        <v>1</v>
      </c>
      <c r="TD18" s="9"/>
      <c r="TE18" s="9"/>
      <c r="TF18" s="9">
        <v>1</v>
      </c>
      <c r="TG18" s="9"/>
      <c r="TH18" s="9"/>
      <c r="TI18" s="9">
        <v>1</v>
      </c>
      <c r="TJ18" s="9"/>
      <c r="TK18" s="9"/>
      <c r="TL18" s="9">
        <v>1</v>
      </c>
      <c r="TM18" s="9"/>
      <c r="TN18" s="9"/>
      <c r="TO18" s="9">
        <v>1</v>
      </c>
      <c r="TP18" s="9"/>
      <c r="TQ18" s="9"/>
      <c r="TR18" s="9">
        <v>1</v>
      </c>
      <c r="TS18" s="9"/>
      <c r="TT18" s="9"/>
      <c r="TU18" s="9">
        <v>1</v>
      </c>
      <c r="TV18" s="9"/>
      <c r="TW18" s="9"/>
      <c r="TX18" s="9">
        <v>1</v>
      </c>
      <c r="TY18" s="9"/>
      <c r="TZ18" s="9"/>
      <c r="UA18" s="9">
        <v>1</v>
      </c>
      <c r="UB18" s="9"/>
      <c r="UC18" s="9"/>
      <c r="UD18" s="9">
        <v>1</v>
      </c>
      <c r="UE18" s="9"/>
      <c r="UF18" s="9"/>
      <c r="UG18" s="9">
        <v>1</v>
      </c>
      <c r="UH18" s="9"/>
      <c r="UI18" s="9"/>
      <c r="UJ18" s="9">
        <v>1</v>
      </c>
      <c r="UK18" s="9"/>
      <c r="UL18" s="9"/>
      <c r="UM18" s="9">
        <v>1</v>
      </c>
      <c r="UN18" s="9"/>
      <c r="UO18" s="9"/>
      <c r="UP18" s="9">
        <v>1</v>
      </c>
      <c r="UQ18" s="9"/>
      <c r="UR18" s="9"/>
      <c r="US18" s="9">
        <v>1</v>
      </c>
      <c r="UT18" s="9"/>
      <c r="UU18" s="9"/>
      <c r="UV18" s="9">
        <v>1</v>
      </c>
      <c r="UW18" s="9"/>
      <c r="UX18" s="9"/>
      <c r="UY18" s="9">
        <v>1</v>
      </c>
      <c r="UZ18" s="9"/>
      <c r="VA18" s="9"/>
      <c r="VB18" s="9">
        <v>1</v>
      </c>
      <c r="VC18" s="9"/>
      <c r="VD18" s="9"/>
      <c r="VE18" s="9">
        <v>1</v>
      </c>
      <c r="VF18" s="9"/>
      <c r="VG18" s="9"/>
      <c r="VH18" s="9">
        <v>1</v>
      </c>
      <c r="VI18" s="9"/>
      <c r="VJ18" s="9"/>
      <c r="VK18" s="9">
        <v>1</v>
      </c>
      <c r="VL18" s="9"/>
      <c r="VM18" s="9"/>
      <c r="VN18" s="9">
        <v>1</v>
      </c>
      <c r="VO18" s="9"/>
      <c r="VP18" s="9"/>
      <c r="VQ18" s="9">
        <v>1</v>
      </c>
      <c r="VR18" s="9"/>
      <c r="VS18" s="9"/>
      <c r="VT18" s="9">
        <v>1</v>
      </c>
      <c r="VU18" s="9"/>
      <c r="VV18" s="9"/>
      <c r="VW18" s="9">
        <v>1</v>
      </c>
      <c r="VX18" s="9"/>
      <c r="VY18" s="9"/>
      <c r="VZ18" s="9">
        <v>1</v>
      </c>
      <c r="WA18" s="9"/>
      <c r="WB18" s="9"/>
      <c r="WC18" s="9">
        <v>1</v>
      </c>
      <c r="WD18" s="9"/>
      <c r="WE18" s="9"/>
      <c r="WF18" s="9">
        <v>1</v>
      </c>
      <c r="WG18" s="9"/>
      <c r="WH18" s="9"/>
      <c r="WI18" s="9">
        <v>1</v>
      </c>
      <c r="WJ18" s="9"/>
      <c r="WK18" s="9"/>
      <c r="WL18" s="9">
        <v>1</v>
      </c>
      <c r="WM18" s="9"/>
      <c r="WN18" s="9"/>
      <c r="WO18" s="9">
        <v>1</v>
      </c>
      <c r="WP18" s="9"/>
      <c r="WQ18" s="9"/>
      <c r="WR18" s="9">
        <v>1</v>
      </c>
      <c r="WS18" s="9"/>
      <c r="WT18" s="9"/>
      <c r="WU18" s="9">
        <v>1</v>
      </c>
      <c r="WV18" s="9"/>
      <c r="WW18" s="9"/>
      <c r="WX18" s="9">
        <v>1</v>
      </c>
      <c r="WY18" s="9"/>
      <c r="WZ18" s="9"/>
      <c r="XA18" s="9">
        <v>1</v>
      </c>
      <c r="XB18" s="9"/>
      <c r="XC18" s="9"/>
      <c r="XD18" s="9">
        <v>1</v>
      </c>
      <c r="XE18" s="9"/>
      <c r="XF18" s="9"/>
      <c r="XG18" s="9">
        <v>1</v>
      </c>
      <c r="XH18" s="9"/>
      <c r="XI18" s="9"/>
      <c r="XJ18" s="9">
        <v>1</v>
      </c>
      <c r="XK18" s="9"/>
    </row>
    <row r="19" spans="1:635" ht="15.75" x14ac:dyDescent="0.25">
      <c r="A19" s="13">
        <v>6</v>
      </c>
      <c r="B19" s="14" t="s">
        <v>853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  <c r="NK19" s="9"/>
      <c r="NL19" s="9">
        <v>1</v>
      </c>
      <c r="NM19" s="9"/>
      <c r="NN19" s="9"/>
      <c r="NO19" s="9">
        <v>1</v>
      </c>
      <c r="NP19" s="9"/>
      <c r="NQ19" s="9"/>
      <c r="NR19" s="9">
        <v>1</v>
      </c>
      <c r="NS19" s="9"/>
      <c r="NT19" s="9"/>
      <c r="NU19" s="9">
        <v>1</v>
      </c>
      <c r="NV19" s="9"/>
      <c r="NW19" s="9"/>
      <c r="NX19" s="9">
        <v>1</v>
      </c>
      <c r="NY19" s="9"/>
      <c r="NZ19" s="9"/>
      <c r="OA19" s="9">
        <v>1</v>
      </c>
      <c r="OB19" s="9"/>
      <c r="OC19" s="9"/>
      <c r="OD19" s="9">
        <v>1</v>
      </c>
      <c r="OE19" s="9"/>
      <c r="OF19" s="9"/>
      <c r="OG19" s="9">
        <v>1</v>
      </c>
      <c r="OH19" s="9"/>
      <c r="OI19" s="9"/>
      <c r="OJ19" s="9">
        <v>1</v>
      </c>
      <c r="OK19" s="9"/>
      <c r="OL19" s="9"/>
      <c r="OM19" s="9">
        <v>1</v>
      </c>
      <c r="ON19" s="9"/>
      <c r="OO19" s="9"/>
      <c r="OP19" s="9">
        <v>1</v>
      </c>
      <c r="OQ19" s="9"/>
      <c r="OR19" s="9"/>
      <c r="OS19" s="9">
        <v>1</v>
      </c>
      <c r="OT19" s="9"/>
      <c r="OU19" s="9"/>
      <c r="OV19" s="9">
        <v>1</v>
      </c>
      <c r="OW19" s="9"/>
      <c r="OX19" s="9"/>
      <c r="OY19" s="9">
        <v>1</v>
      </c>
      <c r="OZ19" s="9"/>
      <c r="PA19" s="9"/>
      <c r="PB19" s="9">
        <v>1</v>
      </c>
      <c r="PC19" s="9"/>
      <c r="PD19" s="9"/>
      <c r="PE19" s="9">
        <v>1</v>
      </c>
      <c r="PF19" s="9"/>
      <c r="PG19" s="9"/>
      <c r="PH19" s="9">
        <v>1</v>
      </c>
      <c r="PI19" s="9"/>
      <c r="PJ19" s="9"/>
      <c r="PK19" s="9">
        <v>1</v>
      </c>
      <c r="PL19" s="9"/>
      <c r="PM19" s="9"/>
      <c r="PN19" s="9">
        <v>1</v>
      </c>
      <c r="PO19" s="9"/>
      <c r="PP19" s="9"/>
      <c r="PQ19" s="9">
        <v>1</v>
      </c>
      <c r="PR19" s="9"/>
      <c r="PS19" s="9"/>
      <c r="PT19" s="9">
        <v>1</v>
      </c>
      <c r="PU19" s="9"/>
      <c r="PV19" s="9"/>
      <c r="PW19" s="9">
        <v>1</v>
      </c>
      <c r="PX19" s="9"/>
      <c r="PY19" s="9"/>
      <c r="PZ19" s="9">
        <v>1</v>
      </c>
      <c r="QA19" s="9"/>
      <c r="QB19" s="9"/>
      <c r="QC19" s="9">
        <v>1</v>
      </c>
      <c r="QD19" s="9"/>
      <c r="QE19" s="9"/>
      <c r="QF19" s="9">
        <v>1</v>
      </c>
      <c r="QG19" s="9"/>
      <c r="QH19" s="9"/>
      <c r="QI19" s="9">
        <v>1</v>
      </c>
      <c r="QJ19" s="9"/>
      <c r="QK19" s="9"/>
      <c r="QL19" s="9">
        <v>1</v>
      </c>
      <c r="QM19" s="9"/>
      <c r="QN19" s="9"/>
      <c r="QO19" s="9">
        <v>1</v>
      </c>
      <c r="QP19" s="9"/>
      <c r="QQ19" s="9"/>
      <c r="QR19" s="9">
        <v>1</v>
      </c>
      <c r="QS19" s="9"/>
      <c r="QT19" s="9"/>
      <c r="QU19" s="9">
        <v>1</v>
      </c>
      <c r="QV19" s="9"/>
      <c r="QW19" s="9"/>
      <c r="QX19" s="9">
        <v>1</v>
      </c>
      <c r="QY19" s="9"/>
      <c r="QZ19" s="9"/>
      <c r="RA19" s="9">
        <v>1</v>
      </c>
      <c r="RB19" s="9"/>
      <c r="RC19" s="9"/>
      <c r="RD19" s="9">
        <v>1</v>
      </c>
      <c r="RE19" s="9"/>
      <c r="RF19" s="9"/>
      <c r="RG19" s="9">
        <v>1</v>
      </c>
      <c r="RH19" s="9"/>
      <c r="RI19" s="9"/>
      <c r="RJ19" s="9">
        <v>1</v>
      </c>
      <c r="RK19" s="9"/>
      <c r="RL19" s="9"/>
      <c r="RM19" s="9">
        <v>1</v>
      </c>
      <c r="RN19" s="9"/>
      <c r="RO19" s="9"/>
      <c r="RP19" s="9">
        <v>1</v>
      </c>
      <c r="RQ19" s="9"/>
      <c r="RR19" s="9"/>
      <c r="RS19" s="9">
        <v>1</v>
      </c>
      <c r="RT19" s="9"/>
      <c r="RU19" s="9"/>
      <c r="RV19" s="9">
        <v>1</v>
      </c>
      <c r="RW19" s="9"/>
      <c r="RX19" s="9"/>
      <c r="RY19" s="9">
        <v>1</v>
      </c>
      <c r="RZ19" s="9"/>
      <c r="SA19" s="9"/>
      <c r="SB19" s="9">
        <v>1</v>
      </c>
      <c r="SC19" s="9"/>
      <c r="SD19" s="9"/>
      <c r="SE19" s="9">
        <v>1</v>
      </c>
      <c r="SF19" s="9"/>
      <c r="SG19" s="9"/>
      <c r="SH19" s="9">
        <v>1</v>
      </c>
      <c r="SI19" s="9"/>
      <c r="SJ19" s="9"/>
      <c r="SK19" s="9">
        <v>1</v>
      </c>
      <c r="SL19" s="9"/>
      <c r="SM19" s="9"/>
      <c r="SN19" s="9">
        <v>1</v>
      </c>
      <c r="SO19" s="9"/>
      <c r="SP19" s="9"/>
      <c r="SQ19" s="9">
        <v>1</v>
      </c>
      <c r="SR19" s="9"/>
      <c r="SS19" s="9"/>
      <c r="ST19" s="9">
        <v>1</v>
      </c>
      <c r="SU19" s="9"/>
      <c r="SV19" s="9"/>
      <c r="SW19" s="9">
        <v>1</v>
      </c>
      <c r="SX19" s="9"/>
      <c r="SY19" s="9"/>
      <c r="SZ19" s="9">
        <v>1</v>
      </c>
      <c r="TA19" s="9"/>
      <c r="TB19" s="9"/>
      <c r="TC19" s="9">
        <v>1</v>
      </c>
      <c r="TD19" s="9"/>
      <c r="TE19" s="9"/>
      <c r="TF19" s="9">
        <v>1</v>
      </c>
      <c r="TG19" s="9"/>
      <c r="TH19" s="9"/>
      <c r="TI19" s="9">
        <v>1</v>
      </c>
      <c r="TJ19" s="9"/>
      <c r="TK19" s="9"/>
      <c r="TL19" s="9">
        <v>1</v>
      </c>
      <c r="TM19" s="9"/>
      <c r="TN19" s="9"/>
      <c r="TO19" s="9">
        <v>1</v>
      </c>
      <c r="TP19" s="9"/>
      <c r="TQ19" s="9"/>
      <c r="TR19" s="9">
        <v>1</v>
      </c>
      <c r="TS19" s="9"/>
      <c r="TT19" s="9"/>
      <c r="TU19" s="9">
        <v>1</v>
      </c>
      <c r="TV19" s="9"/>
      <c r="TW19" s="9"/>
      <c r="TX19" s="9">
        <v>1</v>
      </c>
      <c r="TY19" s="9"/>
      <c r="TZ19" s="9"/>
      <c r="UA19" s="9">
        <v>1</v>
      </c>
      <c r="UB19" s="9"/>
      <c r="UC19" s="9"/>
      <c r="UD19" s="9">
        <v>1</v>
      </c>
      <c r="UE19" s="9"/>
      <c r="UF19" s="9"/>
      <c r="UG19" s="9">
        <v>1</v>
      </c>
      <c r="UH19" s="9"/>
      <c r="UI19" s="9"/>
      <c r="UJ19" s="9">
        <v>1</v>
      </c>
      <c r="UK19" s="9"/>
      <c r="UL19" s="9"/>
      <c r="UM19" s="9">
        <v>1</v>
      </c>
      <c r="UN19" s="9"/>
      <c r="UO19" s="9"/>
      <c r="UP19" s="9">
        <v>1</v>
      </c>
      <c r="UQ19" s="9"/>
      <c r="UR19" s="9"/>
      <c r="US19" s="9">
        <v>1</v>
      </c>
      <c r="UT19" s="9"/>
      <c r="UU19" s="9"/>
      <c r="UV19" s="9">
        <v>1</v>
      </c>
      <c r="UW19" s="9"/>
      <c r="UX19" s="9"/>
      <c r="UY19" s="9">
        <v>1</v>
      </c>
      <c r="UZ19" s="9"/>
      <c r="VA19" s="9"/>
      <c r="VB19" s="9">
        <v>1</v>
      </c>
      <c r="VC19" s="9"/>
      <c r="VD19" s="9"/>
      <c r="VE19" s="9">
        <v>1</v>
      </c>
      <c r="VF19" s="9"/>
      <c r="VG19" s="9"/>
      <c r="VH19" s="9">
        <v>1</v>
      </c>
      <c r="VI19" s="9"/>
      <c r="VJ19" s="9"/>
      <c r="VK19" s="9">
        <v>1</v>
      </c>
      <c r="VL19" s="9"/>
      <c r="VM19" s="9"/>
      <c r="VN19" s="9">
        <v>1</v>
      </c>
      <c r="VO19" s="9"/>
      <c r="VP19" s="9"/>
      <c r="VQ19" s="9">
        <v>1</v>
      </c>
      <c r="VR19" s="9"/>
      <c r="VS19" s="9"/>
      <c r="VT19" s="9">
        <v>1</v>
      </c>
      <c r="VU19" s="9"/>
      <c r="VV19" s="9"/>
      <c r="VW19" s="9">
        <v>1</v>
      </c>
      <c r="VX19" s="9"/>
      <c r="VY19" s="9"/>
      <c r="VZ19" s="9">
        <v>1</v>
      </c>
      <c r="WA19" s="9"/>
      <c r="WB19" s="9"/>
      <c r="WC19" s="9">
        <v>1</v>
      </c>
      <c r="WD19" s="9"/>
      <c r="WE19" s="9"/>
      <c r="WF19" s="9">
        <v>1</v>
      </c>
      <c r="WG19" s="9"/>
      <c r="WH19" s="9"/>
      <c r="WI19" s="9">
        <v>1</v>
      </c>
      <c r="WJ19" s="9"/>
      <c r="WK19" s="9"/>
      <c r="WL19" s="9">
        <v>1</v>
      </c>
      <c r="WM19" s="9"/>
      <c r="WN19" s="9"/>
      <c r="WO19" s="9">
        <v>1</v>
      </c>
      <c r="WP19" s="9"/>
      <c r="WQ19" s="9"/>
      <c r="WR19" s="9">
        <v>1</v>
      </c>
      <c r="WS19" s="9"/>
      <c r="WT19" s="9"/>
      <c r="WU19" s="9">
        <v>1</v>
      </c>
      <c r="WV19" s="9"/>
      <c r="WW19" s="9"/>
      <c r="WX19" s="9">
        <v>1</v>
      </c>
      <c r="WY19" s="9"/>
      <c r="WZ19" s="9"/>
      <c r="XA19" s="9">
        <v>1</v>
      </c>
      <c r="XB19" s="9"/>
      <c r="XC19" s="9"/>
      <c r="XD19" s="9">
        <v>1</v>
      </c>
      <c r="XE19" s="9"/>
      <c r="XF19" s="9"/>
      <c r="XG19" s="9">
        <v>1</v>
      </c>
      <c r="XH19" s="9"/>
      <c r="XI19" s="9"/>
      <c r="XJ19" s="9">
        <v>1</v>
      </c>
      <c r="XK19" s="9"/>
    </row>
    <row r="20" spans="1:635" ht="15.75" x14ac:dyDescent="0.25">
      <c r="A20" s="13">
        <v>7</v>
      </c>
      <c r="B20" s="14" t="s">
        <v>853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  <c r="NK20" s="9"/>
      <c r="NL20" s="9">
        <v>1</v>
      </c>
      <c r="NM20" s="9"/>
      <c r="NN20" s="9"/>
      <c r="NO20" s="9">
        <v>1</v>
      </c>
      <c r="NP20" s="9"/>
      <c r="NQ20" s="9"/>
      <c r="NR20" s="9">
        <v>1</v>
      </c>
      <c r="NS20" s="9"/>
      <c r="NT20" s="9"/>
      <c r="NU20" s="9">
        <v>1</v>
      </c>
      <c r="NV20" s="9"/>
      <c r="NW20" s="9"/>
      <c r="NX20" s="9">
        <v>1</v>
      </c>
      <c r="NY20" s="9"/>
      <c r="NZ20" s="9"/>
      <c r="OA20" s="9">
        <v>1</v>
      </c>
      <c r="OB20" s="9"/>
      <c r="OC20" s="9"/>
      <c r="OD20" s="9">
        <v>1</v>
      </c>
      <c r="OE20" s="9"/>
      <c r="OF20" s="9"/>
      <c r="OG20" s="9">
        <v>1</v>
      </c>
      <c r="OH20" s="9"/>
      <c r="OI20" s="9"/>
      <c r="OJ20" s="9">
        <v>1</v>
      </c>
      <c r="OK20" s="9"/>
      <c r="OL20" s="9"/>
      <c r="OM20" s="9">
        <v>1</v>
      </c>
      <c r="ON20" s="9"/>
      <c r="OO20" s="9"/>
      <c r="OP20" s="9">
        <v>1</v>
      </c>
      <c r="OQ20" s="9"/>
      <c r="OR20" s="9"/>
      <c r="OS20" s="9">
        <v>1</v>
      </c>
      <c r="OT20" s="9"/>
      <c r="OU20" s="9"/>
      <c r="OV20" s="9">
        <v>1</v>
      </c>
      <c r="OW20" s="9"/>
      <c r="OX20" s="9"/>
      <c r="OY20" s="9">
        <v>1</v>
      </c>
      <c r="OZ20" s="9"/>
      <c r="PA20" s="9"/>
      <c r="PB20" s="9">
        <v>1</v>
      </c>
      <c r="PC20" s="9"/>
      <c r="PD20" s="9"/>
      <c r="PE20" s="9">
        <v>1</v>
      </c>
      <c r="PF20" s="9"/>
      <c r="PG20" s="9"/>
      <c r="PH20" s="9">
        <v>1</v>
      </c>
      <c r="PI20" s="9"/>
      <c r="PJ20" s="9"/>
      <c r="PK20" s="9">
        <v>1</v>
      </c>
      <c r="PL20" s="9"/>
      <c r="PM20" s="9"/>
      <c r="PN20" s="9">
        <v>1</v>
      </c>
      <c r="PO20" s="9"/>
      <c r="PP20" s="9"/>
      <c r="PQ20" s="9">
        <v>1</v>
      </c>
      <c r="PR20" s="9"/>
      <c r="PS20" s="9"/>
      <c r="PT20" s="9">
        <v>1</v>
      </c>
      <c r="PU20" s="9"/>
      <c r="PV20" s="9"/>
      <c r="PW20" s="9">
        <v>1</v>
      </c>
      <c r="PX20" s="9"/>
      <c r="PY20" s="9"/>
      <c r="PZ20" s="9">
        <v>1</v>
      </c>
      <c r="QA20" s="9"/>
      <c r="QB20" s="9"/>
      <c r="QC20" s="9">
        <v>1</v>
      </c>
      <c r="QD20" s="9"/>
      <c r="QE20" s="9"/>
      <c r="QF20" s="9">
        <v>1</v>
      </c>
      <c r="QG20" s="9"/>
      <c r="QH20" s="9"/>
      <c r="QI20" s="9">
        <v>1</v>
      </c>
      <c r="QJ20" s="9"/>
      <c r="QK20" s="9"/>
      <c r="QL20" s="9">
        <v>1</v>
      </c>
      <c r="QM20" s="9"/>
      <c r="QN20" s="9"/>
      <c r="QO20" s="9">
        <v>1</v>
      </c>
      <c r="QP20" s="9"/>
      <c r="QQ20" s="9"/>
      <c r="QR20" s="9">
        <v>1</v>
      </c>
      <c r="QS20" s="9"/>
      <c r="QT20" s="9"/>
      <c r="QU20" s="9">
        <v>1</v>
      </c>
      <c r="QV20" s="9"/>
      <c r="QW20" s="9"/>
      <c r="QX20" s="9">
        <v>1</v>
      </c>
      <c r="QY20" s="9"/>
      <c r="QZ20" s="9"/>
      <c r="RA20" s="9">
        <v>1</v>
      </c>
      <c r="RB20" s="9"/>
      <c r="RC20" s="9"/>
      <c r="RD20" s="9">
        <v>1</v>
      </c>
      <c r="RE20" s="9"/>
      <c r="RF20" s="9"/>
      <c r="RG20" s="9">
        <v>1</v>
      </c>
      <c r="RH20" s="9"/>
      <c r="RI20" s="9"/>
      <c r="RJ20" s="9">
        <v>1</v>
      </c>
      <c r="RK20" s="9"/>
      <c r="RL20" s="9"/>
      <c r="RM20" s="9">
        <v>1</v>
      </c>
      <c r="RN20" s="9"/>
      <c r="RO20" s="9"/>
      <c r="RP20" s="9">
        <v>1</v>
      </c>
      <c r="RQ20" s="9"/>
      <c r="RR20" s="9"/>
      <c r="RS20" s="9">
        <v>1</v>
      </c>
      <c r="RT20" s="9"/>
      <c r="RU20" s="9"/>
      <c r="RV20" s="9">
        <v>1</v>
      </c>
      <c r="RW20" s="9"/>
      <c r="RX20" s="9"/>
      <c r="RY20" s="9">
        <v>1</v>
      </c>
      <c r="RZ20" s="9"/>
      <c r="SA20" s="9"/>
      <c r="SB20" s="9">
        <v>1</v>
      </c>
      <c r="SC20" s="9"/>
      <c r="SD20" s="9"/>
      <c r="SE20" s="9">
        <v>1</v>
      </c>
      <c r="SF20" s="9"/>
      <c r="SG20" s="9"/>
      <c r="SH20" s="9">
        <v>1</v>
      </c>
      <c r="SI20" s="9"/>
      <c r="SJ20" s="9"/>
      <c r="SK20" s="9">
        <v>1</v>
      </c>
      <c r="SL20" s="9"/>
      <c r="SM20" s="9"/>
      <c r="SN20" s="9">
        <v>1</v>
      </c>
      <c r="SO20" s="9"/>
      <c r="SP20" s="9"/>
      <c r="SQ20" s="9">
        <v>1</v>
      </c>
      <c r="SR20" s="9"/>
      <c r="SS20" s="9"/>
      <c r="ST20" s="9">
        <v>1</v>
      </c>
      <c r="SU20" s="9"/>
      <c r="SV20" s="9"/>
      <c r="SW20" s="9">
        <v>1</v>
      </c>
      <c r="SX20" s="9"/>
      <c r="SY20" s="9"/>
      <c r="SZ20" s="9">
        <v>1</v>
      </c>
      <c r="TA20" s="9"/>
      <c r="TB20" s="9"/>
      <c r="TC20" s="9">
        <v>1</v>
      </c>
      <c r="TD20" s="9"/>
      <c r="TE20" s="9"/>
      <c r="TF20" s="9">
        <v>1</v>
      </c>
      <c r="TG20" s="9"/>
      <c r="TH20" s="9"/>
      <c r="TI20" s="9">
        <v>1</v>
      </c>
      <c r="TJ20" s="9"/>
      <c r="TK20" s="9"/>
      <c r="TL20" s="9">
        <v>1</v>
      </c>
      <c r="TM20" s="9"/>
      <c r="TN20" s="9"/>
      <c r="TO20" s="9">
        <v>1</v>
      </c>
      <c r="TP20" s="9"/>
      <c r="TQ20" s="9"/>
      <c r="TR20" s="9">
        <v>1</v>
      </c>
      <c r="TS20" s="9"/>
      <c r="TT20" s="9"/>
      <c r="TU20" s="9">
        <v>1</v>
      </c>
      <c r="TV20" s="9"/>
      <c r="TW20" s="9"/>
      <c r="TX20" s="9">
        <v>1</v>
      </c>
      <c r="TY20" s="9"/>
      <c r="TZ20" s="9"/>
      <c r="UA20" s="9">
        <v>1</v>
      </c>
      <c r="UB20" s="9"/>
      <c r="UC20" s="9"/>
      <c r="UD20" s="9">
        <v>1</v>
      </c>
      <c r="UE20" s="9"/>
      <c r="UF20" s="9"/>
      <c r="UG20" s="9">
        <v>1</v>
      </c>
      <c r="UH20" s="9"/>
      <c r="UI20" s="9"/>
      <c r="UJ20" s="9">
        <v>1</v>
      </c>
      <c r="UK20" s="9"/>
      <c r="UL20" s="9"/>
      <c r="UM20" s="9">
        <v>1</v>
      </c>
      <c r="UN20" s="9"/>
      <c r="UO20" s="9"/>
      <c r="UP20" s="9">
        <v>1</v>
      </c>
      <c r="UQ20" s="9"/>
      <c r="UR20" s="9"/>
      <c r="US20" s="9">
        <v>1</v>
      </c>
      <c r="UT20" s="9"/>
      <c r="UU20" s="9"/>
      <c r="UV20" s="9">
        <v>1</v>
      </c>
      <c r="UW20" s="9"/>
      <c r="UX20" s="9"/>
      <c r="UY20" s="9">
        <v>1</v>
      </c>
      <c r="UZ20" s="9"/>
      <c r="VA20" s="9"/>
      <c r="VB20" s="9">
        <v>1</v>
      </c>
      <c r="VC20" s="9"/>
      <c r="VD20" s="9"/>
      <c r="VE20" s="9">
        <v>1</v>
      </c>
      <c r="VF20" s="9"/>
      <c r="VG20" s="9"/>
      <c r="VH20" s="9">
        <v>1</v>
      </c>
      <c r="VI20" s="9"/>
      <c r="VJ20" s="9"/>
      <c r="VK20" s="9">
        <v>1</v>
      </c>
      <c r="VL20" s="9"/>
      <c r="VM20" s="9"/>
      <c r="VN20" s="9">
        <v>1</v>
      </c>
      <c r="VO20" s="9"/>
      <c r="VP20" s="9"/>
      <c r="VQ20" s="9">
        <v>1</v>
      </c>
      <c r="VR20" s="9"/>
      <c r="VS20" s="9"/>
      <c r="VT20" s="9">
        <v>1</v>
      </c>
      <c r="VU20" s="9"/>
      <c r="VV20" s="9"/>
      <c r="VW20" s="9">
        <v>1</v>
      </c>
      <c r="VX20" s="9"/>
      <c r="VY20" s="9"/>
      <c r="VZ20" s="9">
        <v>1</v>
      </c>
      <c r="WA20" s="9"/>
      <c r="WB20" s="9"/>
      <c r="WC20" s="9">
        <v>1</v>
      </c>
      <c r="WD20" s="9"/>
      <c r="WE20" s="9"/>
      <c r="WF20" s="9">
        <v>1</v>
      </c>
      <c r="WG20" s="9"/>
      <c r="WH20" s="9"/>
      <c r="WI20" s="9">
        <v>1</v>
      </c>
      <c r="WJ20" s="9"/>
      <c r="WK20" s="9"/>
      <c r="WL20" s="9">
        <v>1</v>
      </c>
      <c r="WM20" s="9"/>
      <c r="WN20" s="9"/>
      <c r="WO20" s="9">
        <v>1</v>
      </c>
      <c r="WP20" s="9"/>
      <c r="WQ20" s="9"/>
      <c r="WR20" s="9">
        <v>1</v>
      </c>
      <c r="WS20" s="9"/>
      <c r="WT20" s="9"/>
      <c r="WU20" s="9">
        <v>1</v>
      </c>
      <c r="WV20" s="9"/>
      <c r="WW20" s="9"/>
      <c r="WX20" s="9">
        <v>1</v>
      </c>
      <c r="WY20" s="9"/>
      <c r="WZ20" s="9"/>
      <c r="XA20" s="9">
        <v>1</v>
      </c>
      <c r="XB20" s="9"/>
      <c r="XC20" s="9"/>
      <c r="XD20" s="9">
        <v>1</v>
      </c>
      <c r="XE20" s="9"/>
      <c r="XF20" s="9"/>
      <c r="XG20" s="9">
        <v>1</v>
      </c>
      <c r="XH20" s="9"/>
      <c r="XI20" s="9"/>
      <c r="XJ20" s="9">
        <v>1</v>
      </c>
      <c r="XK20" s="9"/>
    </row>
    <row r="21" spans="1:635" ht="15.75" customHeight="1" x14ac:dyDescent="0.25">
      <c r="A21" s="16">
        <v>8</v>
      </c>
      <c r="B21" s="6" t="s">
        <v>853</v>
      </c>
      <c r="C21" s="16"/>
      <c r="D21" s="16"/>
      <c r="E21" s="16">
        <v>1</v>
      </c>
      <c r="F21" s="16"/>
      <c r="G21" s="16"/>
      <c r="H21" s="16">
        <v>1</v>
      </c>
      <c r="I21" s="16"/>
      <c r="J21" s="16"/>
      <c r="K21" s="16">
        <v>1</v>
      </c>
      <c r="L21" s="16"/>
      <c r="M21" s="16"/>
      <c r="N21" s="16">
        <v>1</v>
      </c>
      <c r="O21" s="16"/>
      <c r="P21" s="16"/>
      <c r="Q21" s="16">
        <v>1</v>
      </c>
      <c r="R21" s="16"/>
      <c r="S21" s="16"/>
      <c r="T21" s="16">
        <v>1</v>
      </c>
      <c r="U21" s="16"/>
      <c r="V21" s="16"/>
      <c r="W21" s="16">
        <v>1</v>
      </c>
      <c r="X21" s="16"/>
      <c r="Y21" s="16"/>
      <c r="Z21" s="16">
        <v>1</v>
      </c>
      <c r="AA21" s="16"/>
      <c r="AB21" s="16"/>
      <c r="AC21" s="16">
        <v>1</v>
      </c>
      <c r="AD21" s="16"/>
      <c r="AE21" s="16"/>
      <c r="AF21" s="16">
        <v>1</v>
      </c>
      <c r="AG21" s="16"/>
      <c r="AH21" s="16"/>
      <c r="AI21" s="16">
        <v>1</v>
      </c>
      <c r="AJ21" s="16"/>
      <c r="AK21" s="16"/>
      <c r="AL21" s="16">
        <v>1</v>
      </c>
      <c r="AM21" s="16"/>
      <c r="AN21" s="16"/>
      <c r="AO21" s="16">
        <v>1</v>
      </c>
      <c r="AP21" s="16"/>
      <c r="AQ21" s="16"/>
      <c r="AR21" s="16">
        <v>1</v>
      </c>
      <c r="AS21" s="16"/>
      <c r="AT21" s="16"/>
      <c r="AU21" s="16">
        <v>1</v>
      </c>
      <c r="AV21" s="16"/>
      <c r="AW21" s="16"/>
      <c r="AX21" s="16">
        <v>1</v>
      </c>
      <c r="AY21" s="16"/>
      <c r="AZ21" s="16"/>
      <c r="BA21" s="16">
        <v>1</v>
      </c>
      <c r="BB21" s="16"/>
      <c r="BC21" s="16"/>
      <c r="BD21" s="16">
        <v>1</v>
      </c>
      <c r="BE21" s="16"/>
      <c r="BF21" s="16"/>
      <c r="BG21" s="16">
        <v>1</v>
      </c>
      <c r="BH21" s="16"/>
      <c r="BI21" s="16"/>
      <c r="BJ21" s="16">
        <v>1</v>
      </c>
      <c r="BK21" s="16"/>
      <c r="BL21" s="16"/>
      <c r="BM21" s="16">
        <v>1</v>
      </c>
      <c r="BN21" s="16"/>
      <c r="BO21" s="16"/>
      <c r="BP21" s="16">
        <v>1</v>
      </c>
      <c r="BQ21" s="16"/>
      <c r="BR21" s="16"/>
      <c r="BS21" s="16">
        <v>1</v>
      </c>
      <c r="BT21" s="16"/>
      <c r="BU21" s="16"/>
      <c r="BV21" s="16">
        <v>1</v>
      </c>
      <c r="BW21" s="16"/>
      <c r="BX21" s="16"/>
      <c r="BY21" s="16">
        <v>1</v>
      </c>
      <c r="BZ21" s="16"/>
      <c r="CA21" s="16"/>
      <c r="CB21" s="16">
        <v>1</v>
      </c>
      <c r="CC21" s="16"/>
      <c r="CD21" s="16"/>
      <c r="CE21" s="16">
        <v>1</v>
      </c>
      <c r="CF21" s="16"/>
      <c r="CG21" s="16"/>
      <c r="CH21" s="16">
        <v>1</v>
      </c>
      <c r="CI21" s="16"/>
      <c r="CJ21" s="16"/>
      <c r="CK21" s="16">
        <v>1</v>
      </c>
      <c r="CL21" s="16"/>
      <c r="CM21" s="16"/>
      <c r="CN21" s="16">
        <v>1</v>
      </c>
      <c r="CO21" s="16"/>
      <c r="CP21" s="16"/>
      <c r="CQ21" s="16">
        <v>1</v>
      </c>
      <c r="CR21" s="16"/>
      <c r="CS21" s="16"/>
      <c r="CT21" s="16">
        <v>1</v>
      </c>
      <c r="CU21" s="16"/>
      <c r="CV21" s="16"/>
      <c r="CW21" s="16">
        <v>1</v>
      </c>
      <c r="CX21" s="16"/>
      <c r="CY21" s="16"/>
      <c r="CZ21" s="16">
        <v>1</v>
      </c>
      <c r="DA21" s="16"/>
      <c r="DB21" s="16"/>
      <c r="DC21" s="16">
        <v>1</v>
      </c>
      <c r="DD21" s="16"/>
      <c r="DE21" s="16"/>
      <c r="DF21" s="16">
        <v>1</v>
      </c>
      <c r="DG21" s="16"/>
      <c r="DH21" s="16"/>
      <c r="DI21" s="16">
        <v>1</v>
      </c>
      <c r="DJ21" s="16"/>
      <c r="DK21" s="16"/>
      <c r="DL21" s="16">
        <v>1</v>
      </c>
      <c r="DM21" s="16"/>
      <c r="DN21" s="16"/>
      <c r="DO21" s="16">
        <v>1</v>
      </c>
      <c r="DP21" s="16"/>
      <c r="DQ21" s="16"/>
      <c r="DR21" s="16">
        <v>1</v>
      </c>
      <c r="DS21" s="16"/>
      <c r="DT21" s="16"/>
      <c r="DU21" s="16">
        <v>1</v>
      </c>
      <c r="DV21" s="16"/>
      <c r="DW21" s="16"/>
      <c r="DX21" s="16">
        <v>1</v>
      </c>
      <c r="DY21" s="16"/>
      <c r="DZ21" s="16"/>
      <c r="EA21" s="16">
        <v>1</v>
      </c>
      <c r="EB21" s="16"/>
      <c r="EC21" s="16"/>
      <c r="ED21" s="16">
        <v>1</v>
      </c>
      <c r="EE21" s="16"/>
      <c r="EF21" s="16"/>
      <c r="EG21" s="16">
        <v>1</v>
      </c>
      <c r="EH21" s="16"/>
      <c r="EI21" s="16"/>
      <c r="EJ21" s="16">
        <v>1</v>
      </c>
      <c r="EK21" s="16"/>
      <c r="EL21" s="16"/>
      <c r="EM21" s="16">
        <v>1</v>
      </c>
      <c r="EN21" s="16"/>
      <c r="EO21" s="16"/>
      <c r="EP21" s="16">
        <v>1</v>
      </c>
      <c r="EQ21" s="16"/>
      <c r="ER21" s="16"/>
      <c r="ES21" s="16">
        <v>1</v>
      </c>
      <c r="ET21" s="16"/>
      <c r="EU21" s="16"/>
      <c r="EV21" s="16">
        <v>1</v>
      </c>
      <c r="EW21" s="16"/>
      <c r="EX21" s="16"/>
      <c r="EY21" s="16">
        <v>1</v>
      </c>
      <c r="EZ21" s="16"/>
      <c r="FA21" s="16"/>
      <c r="FB21" s="16">
        <v>1</v>
      </c>
      <c r="FC21" s="16"/>
      <c r="FD21" s="16"/>
      <c r="FE21" s="16">
        <v>1</v>
      </c>
      <c r="FF21" s="16"/>
      <c r="FG21" s="16"/>
      <c r="FH21" s="16">
        <v>1</v>
      </c>
      <c r="FI21" s="16"/>
      <c r="FJ21" s="16"/>
      <c r="FK21" s="16">
        <v>1</v>
      </c>
      <c r="FL21" s="16"/>
      <c r="FM21" s="16"/>
      <c r="FN21" s="16">
        <v>1</v>
      </c>
      <c r="FO21" s="16"/>
      <c r="FP21" s="16"/>
      <c r="FQ21" s="16">
        <v>1</v>
      </c>
      <c r="FR21" s="16"/>
      <c r="FS21" s="16"/>
      <c r="FT21" s="16">
        <v>1</v>
      </c>
      <c r="FU21" s="16"/>
      <c r="FV21" s="16"/>
      <c r="FW21" s="16">
        <v>1</v>
      </c>
      <c r="FX21" s="16"/>
      <c r="FY21" s="16"/>
      <c r="FZ21" s="16">
        <v>1</v>
      </c>
      <c r="GA21" s="16"/>
      <c r="GB21" s="16"/>
      <c r="GC21" s="16">
        <v>1</v>
      </c>
      <c r="GD21" s="16"/>
      <c r="GE21" s="16"/>
      <c r="GF21" s="16">
        <v>1</v>
      </c>
      <c r="GG21" s="16"/>
      <c r="GH21" s="16"/>
      <c r="GI21" s="16">
        <v>1</v>
      </c>
      <c r="GJ21" s="16"/>
      <c r="GK21" s="16"/>
      <c r="GL21" s="16">
        <v>1</v>
      </c>
      <c r="GM21" s="16"/>
      <c r="GN21" s="16"/>
      <c r="GO21" s="16">
        <v>1</v>
      </c>
      <c r="GP21" s="16"/>
      <c r="GQ21" s="16"/>
      <c r="GR21" s="16">
        <v>1</v>
      </c>
      <c r="GS21" s="16"/>
      <c r="GT21" s="16"/>
      <c r="GU21" s="16">
        <v>1</v>
      </c>
      <c r="GV21" s="16"/>
      <c r="GW21" s="16"/>
      <c r="GX21" s="16">
        <v>1</v>
      </c>
      <c r="GY21" s="16"/>
      <c r="GZ21" s="16"/>
      <c r="HA21" s="16">
        <v>1</v>
      </c>
      <c r="HB21" s="16"/>
      <c r="HC21" s="16"/>
      <c r="HD21" s="16">
        <v>1</v>
      </c>
      <c r="HE21" s="16"/>
      <c r="HF21" s="16"/>
      <c r="HG21" s="16">
        <v>1</v>
      </c>
      <c r="HH21" s="16"/>
      <c r="HI21" s="16"/>
      <c r="HJ21" s="16">
        <v>1</v>
      </c>
      <c r="HK21" s="16"/>
      <c r="HL21" s="16"/>
      <c r="HM21" s="16">
        <v>1</v>
      </c>
      <c r="HN21" s="16"/>
      <c r="HO21" s="16"/>
      <c r="HP21" s="16">
        <v>1</v>
      </c>
      <c r="HQ21" s="16"/>
      <c r="HR21" s="16"/>
      <c r="HS21" s="16">
        <v>1</v>
      </c>
      <c r="HT21" s="16"/>
      <c r="HU21" s="16"/>
      <c r="HV21" s="16">
        <v>1</v>
      </c>
      <c r="HW21" s="16"/>
      <c r="HX21" s="16"/>
      <c r="HY21" s="16">
        <v>1</v>
      </c>
      <c r="HZ21" s="16"/>
      <c r="IA21" s="16"/>
      <c r="IB21" s="16">
        <v>1</v>
      </c>
      <c r="IC21" s="16"/>
      <c r="ID21" s="16"/>
      <c r="IE21" s="16">
        <v>1</v>
      </c>
      <c r="IF21" s="16"/>
      <c r="IG21" s="16"/>
      <c r="IH21" s="16">
        <v>1</v>
      </c>
      <c r="II21" s="16"/>
      <c r="IJ21" s="16"/>
      <c r="IK21" s="16">
        <v>1</v>
      </c>
      <c r="IL21" s="16"/>
      <c r="IM21" s="16"/>
      <c r="IN21" s="16">
        <v>1</v>
      </c>
      <c r="IO21" s="16"/>
      <c r="IP21" s="16"/>
      <c r="IQ21" s="16">
        <v>1</v>
      </c>
      <c r="IR21" s="16"/>
      <c r="IS21" s="16"/>
      <c r="IT21" s="16">
        <v>1</v>
      </c>
      <c r="IU21" s="16"/>
      <c r="IV21" s="16"/>
      <c r="IW21" s="16">
        <v>1</v>
      </c>
      <c r="IX21" s="16"/>
      <c r="IY21" s="16"/>
      <c r="IZ21" s="16">
        <v>1</v>
      </c>
      <c r="JA21" s="16"/>
      <c r="JB21" s="16"/>
      <c r="JC21" s="16">
        <v>1</v>
      </c>
      <c r="JD21" s="16"/>
      <c r="JE21" s="16"/>
      <c r="JF21" s="16">
        <v>1</v>
      </c>
      <c r="JG21" s="16"/>
      <c r="JH21" s="16"/>
      <c r="JI21" s="16">
        <v>1</v>
      </c>
      <c r="JJ21" s="16"/>
      <c r="JK21" s="16"/>
      <c r="JL21" s="16">
        <v>1</v>
      </c>
      <c r="JM21" s="16"/>
      <c r="JN21" s="16"/>
      <c r="JO21" s="16">
        <v>1</v>
      </c>
      <c r="JP21" s="16"/>
      <c r="JQ21" s="16"/>
      <c r="JR21" s="16">
        <v>1</v>
      </c>
      <c r="JS21" s="16"/>
      <c r="JT21" s="16"/>
      <c r="JU21" s="16">
        <v>1</v>
      </c>
      <c r="JV21" s="16"/>
      <c r="JW21" s="16"/>
      <c r="JX21" s="16">
        <v>1</v>
      </c>
      <c r="JY21" s="16"/>
      <c r="JZ21" s="16"/>
      <c r="KA21" s="16">
        <v>1</v>
      </c>
      <c r="KB21" s="16"/>
      <c r="KC21" s="16"/>
      <c r="KD21" s="16">
        <v>1</v>
      </c>
      <c r="KE21" s="16"/>
      <c r="KF21" s="16"/>
      <c r="KG21" s="16">
        <v>1</v>
      </c>
      <c r="KH21" s="16"/>
      <c r="KI21" s="16"/>
      <c r="KJ21" s="16">
        <v>1</v>
      </c>
      <c r="KK21" s="16"/>
      <c r="KL21" s="16"/>
      <c r="KM21" s="16">
        <v>1</v>
      </c>
      <c r="KN21" s="16"/>
      <c r="KO21" s="16"/>
      <c r="KP21" s="16">
        <v>1</v>
      </c>
      <c r="KQ21" s="16"/>
      <c r="KR21" s="16"/>
      <c r="KS21" s="16">
        <v>1</v>
      </c>
      <c r="KT21" s="16"/>
      <c r="KU21" s="16"/>
      <c r="KV21" s="16">
        <v>1</v>
      </c>
      <c r="KW21" s="16"/>
      <c r="KX21" s="16"/>
      <c r="KY21" s="16">
        <v>1</v>
      </c>
      <c r="KZ21" s="16"/>
      <c r="LA21" s="16"/>
      <c r="LB21" s="16">
        <v>1</v>
      </c>
      <c r="LC21" s="16"/>
      <c r="LD21" s="16"/>
      <c r="LE21" s="16">
        <v>1</v>
      </c>
      <c r="LF21" s="16"/>
      <c r="LG21" s="16"/>
      <c r="LH21" s="16">
        <v>1</v>
      </c>
      <c r="LI21" s="16"/>
      <c r="LJ21" s="16"/>
      <c r="LK21" s="16">
        <v>1</v>
      </c>
      <c r="LL21" s="16"/>
      <c r="LM21" s="16"/>
      <c r="LN21" s="16">
        <v>1</v>
      </c>
      <c r="LO21" s="16"/>
      <c r="LP21" s="16"/>
      <c r="LQ21" s="16">
        <v>1</v>
      </c>
      <c r="LR21" s="16"/>
      <c r="LS21" s="16"/>
      <c r="LT21" s="16">
        <v>1</v>
      </c>
      <c r="LU21" s="16"/>
      <c r="LV21" s="16"/>
      <c r="LW21" s="16">
        <v>1</v>
      </c>
      <c r="LX21" s="16"/>
      <c r="LY21" s="16"/>
      <c r="LZ21" s="16">
        <v>1</v>
      </c>
      <c r="MA21" s="16"/>
      <c r="MB21" s="16"/>
      <c r="MC21" s="16">
        <v>1</v>
      </c>
      <c r="MD21" s="16"/>
      <c r="ME21" s="16"/>
      <c r="MF21" s="16">
        <v>1</v>
      </c>
      <c r="MG21" s="16"/>
      <c r="MH21" s="16"/>
      <c r="MI21" s="16">
        <v>1</v>
      </c>
      <c r="MJ21" s="16"/>
      <c r="MK21" s="16"/>
      <c r="ML21" s="16">
        <v>1</v>
      </c>
      <c r="MM21" s="16"/>
      <c r="MN21" s="16"/>
      <c r="MO21" s="16">
        <v>1</v>
      </c>
      <c r="MP21" s="16"/>
      <c r="MQ21" s="16"/>
      <c r="MR21" s="16">
        <v>1</v>
      </c>
      <c r="MS21" s="16"/>
      <c r="MT21" s="16"/>
      <c r="MU21" s="16">
        <v>1</v>
      </c>
      <c r="MV21" s="16"/>
      <c r="MW21" s="16"/>
      <c r="MX21" s="16">
        <v>1</v>
      </c>
      <c r="MY21" s="16"/>
      <c r="MZ21" s="16"/>
      <c r="NA21" s="16">
        <v>1</v>
      </c>
      <c r="NB21" s="16"/>
      <c r="NC21" s="16"/>
      <c r="ND21" s="16">
        <v>1</v>
      </c>
      <c r="NE21" s="16"/>
      <c r="NF21" s="16"/>
      <c r="NG21" s="16">
        <v>1</v>
      </c>
      <c r="NH21" s="16"/>
      <c r="NI21" s="16"/>
      <c r="NJ21" s="16">
        <v>1</v>
      </c>
      <c r="NK21" s="16"/>
      <c r="NL21" s="16"/>
      <c r="NM21" s="16">
        <v>1</v>
      </c>
      <c r="NN21" s="16"/>
      <c r="NO21" s="16"/>
      <c r="NP21" s="16">
        <v>1</v>
      </c>
      <c r="NQ21" s="16"/>
      <c r="NR21" s="16"/>
      <c r="NS21" s="16">
        <v>1</v>
      </c>
      <c r="NT21" s="16"/>
      <c r="NU21" s="16"/>
      <c r="NV21" s="16">
        <v>1</v>
      </c>
      <c r="NW21" s="16"/>
      <c r="NX21" s="16"/>
      <c r="NY21" s="16">
        <v>1</v>
      </c>
      <c r="NZ21" s="16"/>
      <c r="OA21" s="16"/>
      <c r="OB21" s="16">
        <v>1</v>
      </c>
      <c r="OC21" s="16"/>
      <c r="OD21" s="16"/>
      <c r="OE21" s="16">
        <v>1</v>
      </c>
      <c r="OF21" s="16"/>
      <c r="OG21" s="16"/>
      <c r="OH21" s="16">
        <v>1</v>
      </c>
      <c r="OI21" s="16"/>
      <c r="OJ21" s="16"/>
      <c r="OK21" s="16">
        <v>1</v>
      </c>
      <c r="OL21" s="16"/>
      <c r="OM21" s="16"/>
      <c r="ON21" s="16">
        <v>1</v>
      </c>
      <c r="OO21" s="16"/>
      <c r="OP21" s="16"/>
      <c r="OQ21" s="16">
        <v>1</v>
      </c>
      <c r="OR21" s="16"/>
      <c r="OS21" s="16"/>
      <c r="OT21" s="16">
        <v>1</v>
      </c>
      <c r="OU21" s="16"/>
      <c r="OV21" s="16"/>
      <c r="OW21" s="16">
        <v>1</v>
      </c>
      <c r="OX21" s="16"/>
      <c r="OY21" s="16"/>
      <c r="OZ21" s="16">
        <v>1</v>
      </c>
      <c r="PA21" s="16"/>
      <c r="PB21" s="16"/>
      <c r="PC21" s="16">
        <v>1</v>
      </c>
      <c r="PD21" s="16"/>
      <c r="PE21" s="16"/>
      <c r="PF21" s="16">
        <v>1</v>
      </c>
      <c r="PG21" s="16"/>
      <c r="PH21" s="16"/>
      <c r="PI21" s="16">
        <v>1</v>
      </c>
      <c r="PJ21" s="16"/>
      <c r="PK21" s="16"/>
      <c r="PL21" s="16">
        <v>1</v>
      </c>
      <c r="PM21" s="16"/>
      <c r="PN21" s="16"/>
      <c r="PO21" s="16">
        <v>1</v>
      </c>
      <c r="PP21" s="16"/>
      <c r="PQ21" s="16"/>
      <c r="PR21" s="16">
        <v>1</v>
      </c>
      <c r="PS21" s="16"/>
      <c r="PT21" s="16"/>
      <c r="PU21" s="16">
        <v>1</v>
      </c>
      <c r="PV21" s="16"/>
      <c r="PW21" s="16"/>
      <c r="PX21" s="16">
        <v>1</v>
      </c>
      <c r="PY21" s="16"/>
      <c r="PZ21" s="16"/>
      <c r="QA21" s="16">
        <v>1</v>
      </c>
      <c r="QB21" s="16"/>
      <c r="QC21" s="16"/>
      <c r="QD21" s="16">
        <v>1</v>
      </c>
      <c r="QE21" s="16"/>
      <c r="QF21" s="16"/>
      <c r="QG21" s="16">
        <v>1</v>
      </c>
      <c r="QH21" s="16"/>
      <c r="QI21" s="16"/>
      <c r="QJ21" s="16">
        <v>1</v>
      </c>
      <c r="QK21" s="16"/>
      <c r="QL21" s="16"/>
      <c r="QM21" s="16">
        <v>1</v>
      </c>
      <c r="QN21" s="16"/>
      <c r="QO21" s="16"/>
      <c r="QP21" s="16">
        <v>1</v>
      </c>
      <c r="QQ21" s="16"/>
      <c r="QR21" s="16"/>
      <c r="QS21" s="16">
        <v>1</v>
      </c>
      <c r="QT21" s="16"/>
      <c r="QU21" s="16"/>
      <c r="QV21" s="16">
        <v>1</v>
      </c>
      <c r="QW21" s="16"/>
      <c r="QX21" s="16"/>
      <c r="QY21" s="16">
        <v>1</v>
      </c>
      <c r="QZ21" s="16"/>
      <c r="RA21" s="16"/>
      <c r="RB21" s="16">
        <v>1</v>
      </c>
      <c r="RC21" s="16"/>
      <c r="RD21" s="16"/>
      <c r="RE21" s="16">
        <v>1</v>
      </c>
      <c r="RF21" s="16"/>
      <c r="RG21" s="16"/>
      <c r="RH21" s="16">
        <v>1</v>
      </c>
      <c r="RI21" s="16"/>
      <c r="RJ21" s="16"/>
      <c r="RK21" s="16">
        <v>1</v>
      </c>
      <c r="RL21" s="16"/>
      <c r="RM21" s="16"/>
      <c r="RN21" s="16">
        <v>1</v>
      </c>
      <c r="RO21" s="16"/>
      <c r="RP21" s="16"/>
      <c r="RQ21" s="16">
        <v>1</v>
      </c>
      <c r="RR21" s="16"/>
      <c r="RS21" s="16"/>
      <c r="RT21" s="16">
        <v>1</v>
      </c>
      <c r="RU21" s="16"/>
      <c r="RV21" s="16"/>
      <c r="RW21" s="16">
        <v>1</v>
      </c>
      <c r="RX21" s="16"/>
      <c r="RY21" s="16"/>
      <c r="RZ21" s="16">
        <v>1</v>
      </c>
      <c r="SA21" s="16"/>
      <c r="SB21" s="16"/>
      <c r="SC21" s="16">
        <v>1</v>
      </c>
      <c r="SD21" s="16"/>
      <c r="SE21" s="16"/>
      <c r="SF21" s="16">
        <v>1</v>
      </c>
      <c r="SG21" s="16"/>
      <c r="SH21" s="16"/>
      <c r="SI21" s="16">
        <v>1</v>
      </c>
      <c r="SJ21" s="16"/>
      <c r="SK21" s="16"/>
      <c r="SL21" s="16">
        <v>1</v>
      </c>
      <c r="SM21" s="16"/>
      <c r="SN21" s="16"/>
      <c r="SO21" s="16">
        <v>1</v>
      </c>
      <c r="SP21" s="16"/>
      <c r="SQ21" s="16"/>
      <c r="SR21" s="16">
        <v>1</v>
      </c>
      <c r="SS21" s="16"/>
      <c r="ST21" s="16"/>
      <c r="SU21" s="16">
        <v>1</v>
      </c>
      <c r="SV21" s="16"/>
      <c r="SW21" s="16"/>
      <c r="SX21" s="16">
        <v>1</v>
      </c>
      <c r="SY21" s="16"/>
      <c r="SZ21" s="16"/>
      <c r="TA21" s="16">
        <v>1</v>
      </c>
      <c r="TB21" s="16"/>
      <c r="TC21" s="16"/>
      <c r="TD21" s="16">
        <v>1</v>
      </c>
      <c r="TE21" s="16"/>
      <c r="TF21" s="16"/>
      <c r="TG21" s="16">
        <v>1</v>
      </c>
      <c r="TH21" s="16"/>
      <c r="TI21" s="16"/>
      <c r="TJ21" s="16">
        <v>1</v>
      </c>
      <c r="TK21" s="16"/>
      <c r="TL21" s="16"/>
      <c r="TM21" s="16">
        <v>1</v>
      </c>
      <c r="TN21" s="16"/>
      <c r="TO21" s="16"/>
      <c r="TP21" s="16">
        <v>1</v>
      </c>
      <c r="TQ21" s="16"/>
      <c r="TR21" s="16"/>
      <c r="TS21" s="16">
        <v>1</v>
      </c>
      <c r="TT21" s="16"/>
      <c r="TU21" s="16"/>
      <c r="TV21" s="16">
        <v>1</v>
      </c>
      <c r="TW21" s="16"/>
      <c r="TX21" s="16"/>
      <c r="TY21" s="16">
        <v>1</v>
      </c>
      <c r="TZ21" s="16"/>
      <c r="UA21" s="16"/>
      <c r="UB21" s="16">
        <v>1</v>
      </c>
      <c r="UC21" s="16"/>
      <c r="UD21" s="16"/>
      <c r="UE21" s="16">
        <v>1</v>
      </c>
      <c r="UF21" s="16"/>
      <c r="UG21" s="16"/>
      <c r="UH21" s="16">
        <v>1</v>
      </c>
      <c r="UI21" s="16"/>
      <c r="UJ21" s="16"/>
      <c r="UK21" s="16">
        <v>1</v>
      </c>
      <c r="UL21" s="16"/>
      <c r="UM21" s="16"/>
      <c r="UN21" s="16">
        <v>1</v>
      </c>
      <c r="UO21" s="16"/>
      <c r="UP21" s="16"/>
      <c r="UQ21" s="16">
        <v>1</v>
      </c>
      <c r="UR21" s="16"/>
      <c r="US21" s="16"/>
      <c r="UT21" s="16">
        <v>1</v>
      </c>
      <c r="UU21" s="16"/>
      <c r="UV21" s="16"/>
      <c r="UW21" s="16">
        <v>1</v>
      </c>
      <c r="UX21" s="16"/>
      <c r="UY21" s="16"/>
      <c r="UZ21" s="16">
        <v>1</v>
      </c>
      <c r="VA21" s="16"/>
      <c r="VB21" s="16"/>
      <c r="VC21" s="16">
        <v>1</v>
      </c>
      <c r="VD21" s="16"/>
      <c r="VE21" s="16"/>
      <c r="VF21" s="16">
        <v>1</v>
      </c>
      <c r="VG21" s="16"/>
      <c r="VH21" s="16"/>
      <c r="VI21" s="16">
        <v>1</v>
      </c>
      <c r="VJ21" s="16"/>
      <c r="VK21" s="16"/>
      <c r="VL21" s="16">
        <v>1</v>
      </c>
      <c r="VM21" s="16"/>
      <c r="VN21" s="16"/>
      <c r="VO21" s="16">
        <v>1</v>
      </c>
      <c r="VP21" s="16"/>
      <c r="VQ21" s="16"/>
      <c r="VR21" s="16">
        <v>1</v>
      </c>
      <c r="VS21" s="16"/>
      <c r="VT21" s="16"/>
      <c r="VU21" s="16">
        <v>1</v>
      </c>
      <c r="VV21" s="16"/>
      <c r="VW21" s="16"/>
      <c r="VX21" s="16">
        <v>1</v>
      </c>
      <c r="VY21" s="16"/>
      <c r="VZ21" s="16"/>
      <c r="WA21" s="16">
        <v>1</v>
      </c>
      <c r="WB21" s="16"/>
      <c r="WC21" s="16"/>
      <c r="WD21" s="16">
        <v>1</v>
      </c>
      <c r="WE21" s="16"/>
      <c r="WF21" s="16"/>
      <c r="WG21" s="16">
        <v>1</v>
      </c>
      <c r="WH21" s="16"/>
      <c r="WI21" s="16"/>
      <c r="WJ21" s="16">
        <v>1</v>
      </c>
      <c r="WK21" s="16"/>
      <c r="WL21" s="16"/>
      <c r="WM21" s="16">
        <v>1</v>
      </c>
      <c r="WN21" s="16"/>
      <c r="WO21" s="16"/>
      <c r="WP21" s="16">
        <v>1</v>
      </c>
      <c r="WQ21" s="16"/>
      <c r="WR21" s="16"/>
      <c r="WS21" s="16">
        <v>1</v>
      </c>
      <c r="WT21" s="16"/>
      <c r="WU21" s="16"/>
      <c r="WV21" s="16">
        <v>1</v>
      </c>
      <c r="WW21" s="16"/>
      <c r="WX21" s="16"/>
      <c r="WY21" s="16">
        <v>1</v>
      </c>
      <c r="WZ21" s="16"/>
      <c r="XA21" s="16"/>
      <c r="XB21" s="16">
        <v>1</v>
      </c>
      <c r="XC21" s="16"/>
      <c r="XD21" s="16"/>
      <c r="XE21" s="16">
        <v>1</v>
      </c>
      <c r="XF21" s="16"/>
      <c r="XG21" s="16"/>
      <c r="XH21" s="16">
        <v>1</v>
      </c>
      <c r="XI21" s="16"/>
      <c r="XJ21" s="16"/>
      <c r="XK21" s="16">
        <v>1</v>
      </c>
    </row>
    <row r="22" spans="1:635" ht="15.75" customHeight="1" x14ac:dyDescent="0.25">
      <c r="A22" s="16">
        <v>9</v>
      </c>
      <c r="B22" s="6" t="s">
        <v>853</v>
      </c>
      <c r="C22" s="16"/>
      <c r="D22" s="16"/>
      <c r="E22" s="16">
        <v>1</v>
      </c>
      <c r="F22" s="16"/>
      <c r="G22" s="16"/>
      <c r="H22" s="16">
        <v>1</v>
      </c>
      <c r="I22" s="16"/>
      <c r="J22" s="16"/>
      <c r="K22" s="16">
        <v>1</v>
      </c>
      <c r="L22" s="16"/>
      <c r="M22" s="16"/>
      <c r="N22" s="16">
        <v>1</v>
      </c>
      <c r="O22" s="16"/>
      <c r="P22" s="16"/>
      <c r="Q22" s="16">
        <v>1</v>
      </c>
      <c r="R22" s="16"/>
      <c r="S22" s="16"/>
      <c r="T22" s="16">
        <v>1</v>
      </c>
      <c r="U22" s="16"/>
      <c r="V22" s="16"/>
      <c r="W22" s="16">
        <v>1</v>
      </c>
      <c r="X22" s="16"/>
      <c r="Y22" s="16"/>
      <c r="Z22" s="16">
        <v>1</v>
      </c>
      <c r="AA22" s="16"/>
      <c r="AB22" s="16"/>
      <c r="AC22" s="16">
        <v>1</v>
      </c>
      <c r="AD22" s="16"/>
      <c r="AE22" s="16"/>
      <c r="AF22" s="16">
        <v>1</v>
      </c>
      <c r="AG22" s="16"/>
      <c r="AH22" s="16"/>
      <c r="AI22" s="16">
        <v>1</v>
      </c>
      <c r="AJ22" s="16"/>
      <c r="AK22" s="16"/>
      <c r="AL22" s="16">
        <v>1</v>
      </c>
      <c r="AM22" s="16"/>
      <c r="AN22" s="16"/>
      <c r="AO22" s="16">
        <v>1</v>
      </c>
      <c r="AP22" s="16"/>
      <c r="AQ22" s="16"/>
      <c r="AR22" s="16">
        <v>1</v>
      </c>
      <c r="AS22" s="16"/>
      <c r="AT22" s="16"/>
      <c r="AU22" s="16">
        <v>1</v>
      </c>
      <c r="AV22" s="16"/>
      <c r="AW22" s="16"/>
      <c r="AX22" s="16">
        <v>1</v>
      </c>
      <c r="AY22" s="16"/>
      <c r="AZ22" s="16"/>
      <c r="BA22" s="16">
        <v>1</v>
      </c>
      <c r="BB22" s="16"/>
      <c r="BC22" s="16"/>
      <c r="BD22" s="16">
        <v>1</v>
      </c>
      <c r="BE22" s="16"/>
      <c r="BF22" s="16"/>
      <c r="BG22" s="16">
        <v>1</v>
      </c>
      <c r="BH22" s="16"/>
      <c r="BI22" s="16"/>
      <c r="BJ22" s="16">
        <v>1</v>
      </c>
      <c r="BK22" s="16"/>
      <c r="BL22" s="16"/>
      <c r="BM22" s="16">
        <v>1</v>
      </c>
      <c r="BN22" s="16"/>
      <c r="BO22" s="16"/>
      <c r="BP22" s="16">
        <v>1</v>
      </c>
      <c r="BQ22" s="16"/>
      <c r="BR22" s="16"/>
      <c r="BS22" s="16">
        <v>1</v>
      </c>
      <c r="BT22" s="16"/>
      <c r="BU22" s="16"/>
      <c r="BV22" s="16">
        <v>1</v>
      </c>
      <c r="BW22" s="16"/>
      <c r="BX22" s="16"/>
      <c r="BY22" s="16">
        <v>1</v>
      </c>
      <c r="BZ22" s="16"/>
      <c r="CA22" s="16"/>
      <c r="CB22" s="16">
        <v>1</v>
      </c>
      <c r="CC22" s="16"/>
      <c r="CD22" s="16"/>
      <c r="CE22" s="16">
        <v>1</v>
      </c>
      <c r="CF22" s="16"/>
      <c r="CG22" s="16"/>
      <c r="CH22" s="16">
        <v>1</v>
      </c>
      <c r="CI22" s="16"/>
      <c r="CJ22" s="16"/>
      <c r="CK22" s="16">
        <v>1</v>
      </c>
      <c r="CL22" s="16"/>
      <c r="CM22" s="16"/>
      <c r="CN22" s="16">
        <v>1</v>
      </c>
      <c r="CO22" s="16"/>
      <c r="CP22" s="16"/>
      <c r="CQ22" s="16">
        <v>1</v>
      </c>
      <c r="CR22" s="16"/>
      <c r="CS22" s="16"/>
      <c r="CT22" s="16">
        <v>1</v>
      </c>
      <c r="CU22" s="16"/>
      <c r="CV22" s="16"/>
      <c r="CW22" s="16">
        <v>1</v>
      </c>
      <c r="CX22" s="16"/>
      <c r="CY22" s="16"/>
      <c r="CZ22" s="16">
        <v>1</v>
      </c>
      <c r="DA22" s="16"/>
      <c r="DB22" s="16"/>
      <c r="DC22" s="16">
        <v>1</v>
      </c>
      <c r="DD22" s="16"/>
      <c r="DE22" s="16"/>
      <c r="DF22" s="16">
        <v>1</v>
      </c>
      <c r="DG22" s="16"/>
      <c r="DH22" s="16"/>
      <c r="DI22" s="16">
        <v>1</v>
      </c>
      <c r="DJ22" s="16"/>
      <c r="DK22" s="16"/>
      <c r="DL22" s="16">
        <v>1</v>
      </c>
      <c r="DM22" s="16"/>
      <c r="DN22" s="16"/>
      <c r="DO22" s="16">
        <v>1</v>
      </c>
      <c r="DP22" s="16"/>
      <c r="DQ22" s="16"/>
      <c r="DR22" s="16">
        <v>1</v>
      </c>
      <c r="DS22" s="16"/>
      <c r="DT22" s="16"/>
      <c r="DU22" s="16">
        <v>1</v>
      </c>
      <c r="DV22" s="16"/>
      <c r="DW22" s="16"/>
      <c r="DX22" s="16">
        <v>1</v>
      </c>
      <c r="DY22" s="16"/>
      <c r="DZ22" s="16"/>
      <c r="EA22" s="16">
        <v>1</v>
      </c>
      <c r="EB22" s="16"/>
      <c r="EC22" s="16"/>
      <c r="ED22" s="16">
        <v>1</v>
      </c>
      <c r="EE22" s="16"/>
      <c r="EF22" s="16"/>
      <c r="EG22" s="16">
        <v>1</v>
      </c>
      <c r="EH22" s="16"/>
      <c r="EI22" s="16"/>
      <c r="EJ22" s="16">
        <v>1</v>
      </c>
      <c r="EK22" s="16"/>
      <c r="EL22" s="16"/>
      <c r="EM22" s="16">
        <v>1</v>
      </c>
      <c r="EN22" s="16"/>
      <c r="EO22" s="16"/>
      <c r="EP22" s="16">
        <v>1</v>
      </c>
      <c r="EQ22" s="16"/>
      <c r="ER22" s="16"/>
      <c r="ES22" s="16">
        <v>1</v>
      </c>
      <c r="ET22" s="16"/>
      <c r="EU22" s="16"/>
      <c r="EV22" s="16">
        <v>1</v>
      </c>
      <c r="EW22" s="16"/>
      <c r="EX22" s="16"/>
      <c r="EY22" s="16">
        <v>1</v>
      </c>
      <c r="EZ22" s="16"/>
      <c r="FA22" s="16"/>
      <c r="FB22" s="16">
        <v>1</v>
      </c>
      <c r="FC22" s="16"/>
      <c r="FD22" s="16"/>
      <c r="FE22" s="16">
        <v>1</v>
      </c>
      <c r="FF22" s="16"/>
      <c r="FG22" s="16"/>
      <c r="FH22" s="16">
        <v>1</v>
      </c>
      <c r="FI22" s="16"/>
      <c r="FJ22" s="16"/>
      <c r="FK22" s="16">
        <v>1</v>
      </c>
      <c r="FL22" s="16"/>
      <c r="FM22" s="16"/>
      <c r="FN22" s="16">
        <v>1</v>
      </c>
      <c r="FO22" s="16"/>
      <c r="FP22" s="16"/>
      <c r="FQ22" s="16">
        <v>1</v>
      </c>
      <c r="FR22" s="16"/>
      <c r="FS22" s="16"/>
      <c r="FT22" s="16">
        <v>1</v>
      </c>
      <c r="FU22" s="16"/>
      <c r="FV22" s="16"/>
      <c r="FW22" s="16">
        <v>1</v>
      </c>
      <c r="FX22" s="16"/>
      <c r="FY22" s="16"/>
      <c r="FZ22" s="16">
        <v>1</v>
      </c>
      <c r="GA22" s="16"/>
      <c r="GB22" s="16"/>
      <c r="GC22" s="16">
        <v>1</v>
      </c>
      <c r="GD22" s="16"/>
      <c r="GE22" s="16"/>
      <c r="GF22" s="16">
        <v>1</v>
      </c>
      <c r="GG22" s="16"/>
      <c r="GH22" s="16"/>
      <c r="GI22" s="16">
        <v>1</v>
      </c>
      <c r="GJ22" s="16"/>
      <c r="GK22" s="16"/>
      <c r="GL22" s="16">
        <v>1</v>
      </c>
      <c r="GM22" s="16"/>
      <c r="GN22" s="16"/>
      <c r="GO22" s="16">
        <v>1</v>
      </c>
      <c r="GP22" s="16"/>
      <c r="GQ22" s="16"/>
      <c r="GR22" s="16">
        <v>1</v>
      </c>
      <c r="GS22" s="16"/>
      <c r="GT22" s="16"/>
      <c r="GU22" s="16">
        <v>1</v>
      </c>
      <c r="GV22" s="16"/>
      <c r="GW22" s="16"/>
      <c r="GX22" s="16">
        <v>1</v>
      </c>
      <c r="GY22" s="16"/>
      <c r="GZ22" s="16"/>
      <c r="HA22" s="16">
        <v>1</v>
      </c>
      <c r="HB22" s="16"/>
      <c r="HC22" s="16"/>
      <c r="HD22" s="16">
        <v>1</v>
      </c>
      <c r="HE22" s="16"/>
      <c r="HF22" s="16"/>
      <c r="HG22" s="16">
        <v>1</v>
      </c>
      <c r="HH22" s="16"/>
      <c r="HI22" s="16"/>
      <c r="HJ22" s="16">
        <v>1</v>
      </c>
      <c r="HK22" s="16"/>
      <c r="HL22" s="16"/>
      <c r="HM22" s="16">
        <v>1</v>
      </c>
      <c r="HN22" s="16"/>
      <c r="HO22" s="16"/>
      <c r="HP22" s="16">
        <v>1</v>
      </c>
      <c r="HQ22" s="16"/>
      <c r="HR22" s="16"/>
      <c r="HS22" s="16">
        <v>1</v>
      </c>
      <c r="HT22" s="16"/>
      <c r="HU22" s="16"/>
      <c r="HV22" s="16">
        <v>1</v>
      </c>
      <c r="HW22" s="16"/>
      <c r="HX22" s="16"/>
      <c r="HY22" s="16">
        <v>1</v>
      </c>
      <c r="HZ22" s="16"/>
      <c r="IA22" s="16"/>
      <c r="IB22" s="16">
        <v>1</v>
      </c>
      <c r="IC22" s="16"/>
      <c r="ID22" s="16"/>
      <c r="IE22" s="16">
        <v>1</v>
      </c>
      <c r="IF22" s="16"/>
      <c r="IG22" s="16"/>
      <c r="IH22" s="16">
        <v>1</v>
      </c>
      <c r="II22" s="16"/>
      <c r="IJ22" s="16"/>
      <c r="IK22" s="16">
        <v>1</v>
      </c>
      <c r="IL22" s="16"/>
      <c r="IM22" s="16"/>
      <c r="IN22" s="16">
        <v>1</v>
      </c>
      <c r="IO22" s="16"/>
      <c r="IP22" s="16"/>
      <c r="IQ22" s="16">
        <v>1</v>
      </c>
      <c r="IR22" s="16"/>
      <c r="IS22" s="16"/>
      <c r="IT22" s="16">
        <v>1</v>
      </c>
      <c r="IU22" s="16"/>
      <c r="IV22" s="16"/>
      <c r="IW22" s="16">
        <v>1</v>
      </c>
      <c r="IX22" s="16"/>
      <c r="IY22" s="16"/>
      <c r="IZ22" s="16">
        <v>1</v>
      </c>
      <c r="JA22" s="16"/>
      <c r="JB22" s="16"/>
      <c r="JC22" s="16">
        <v>1</v>
      </c>
      <c r="JD22" s="16"/>
      <c r="JE22" s="16"/>
      <c r="JF22" s="16">
        <v>1</v>
      </c>
      <c r="JG22" s="16"/>
      <c r="JH22" s="16"/>
      <c r="JI22" s="16">
        <v>1</v>
      </c>
      <c r="JJ22" s="16"/>
      <c r="JK22" s="16"/>
      <c r="JL22" s="16">
        <v>1</v>
      </c>
      <c r="JM22" s="16"/>
      <c r="JN22" s="16"/>
      <c r="JO22" s="16">
        <v>1</v>
      </c>
      <c r="JP22" s="16"/>
      <c r="JQ22" s="16"/>
      <c r="JR22" s="16">
        <v>1</v>
      </c>
      <c r="JS22" s="16"/>
      <c r="JT22" s="16"/>
      <c r="JU22" s="16">
        <v>1</v>
      </c>
      <c r="JV22" s="16"/>
      <c r="JW22" s="16"/>
      <c r="JX22" s="16">
        <v>1</v>
      </c>
      <c r="JY22" s="16"/>
      <c r="JZ22" s="16"/>
      <c r="KA22" s="16">
        <v>1</v>
      </c>
      <c r="KB22" s="16"/>
      <c r="KC22" s="16"/>
      <c r="KD22" s="16">
        <v>1</v>
      </c>
      <c r="KE22" s="16"/>
      <c r="KF22" s="16"/>
      <c r="KG22" s="16">
        <v>1</v>
      </c>
      <c r="KH22" s="16"/>
      <c r="KI22" s="16"/>
      <c r="KJ22" s="16">
        <v>1</v>
      </c>
      <c r="KK22" s="16"/>
      <c r="KL22" s="16"/>
      <c r="KM22" s="16">
        <v>1</v>
      </c>
      <c r="KN22" s="16"/>
      <c r="KO22" s="16"/>
      <c r="KP22" s="16">
        <v>1</v>
      </c>
      <c r="KQ22" s="16"/>
      <c r="KR22" s="16"/>
      <c r="KS22" s="16">
        <v>1</v>
      </c>
      <c r="KT22" s="16"/>
      <c r="KU22" s="16"/>
      <c r="KV22" s="16">
        <v>1</v>
      </c>
      <c r="KW22" s="16"/>
      <c r="KX22" s="16"/>
      <c r="KY22" s="16">
        <v>1</v>
      </c>
      <c r="KZ22" s="16"/>
      <c r="LA22" s="16"/>
      <c r="LB22" s="16">
        <v>1</v>
      </c>
      <c r="LC22" s="16"/>
      <c r="LD22" s="16"/>
      <c r="LE22" s="16">
        <v>1</v>
      </c>
      <c r="LF22" s="16"/>
      <c r="LG22" s="16"/>
      <c r="LH22" s="16">
        <v>1</v>
      </c>
      <c r="LI22" s="16"/>
      <c r="LJ22" s="16"/>
      <c r="LK22" s="16">
        <v>1</v>
      </c>
      <c r="LL22" s="16"/>
      <c r="LM22" s="16"/>
      <c r="LN22" s="16">
        <v>1</v>
      </c>
      <c r="LO22" s="16"/>
      <c r="LP22" s="16"/>
      <c r="LQ22" s="16">
        <v>1</v>
      </c>
      <c r="LR22" s="16"/>
      <c r="LS22" s="16"/>
      <c r="LT22" s="16">
        <v>1</v>
      </c>
      <c r="LU22" s="16"/>
      <c r="LV22" s="16"/>
      <c r="LW22" s="16">
        <v>1</v>
      </c>
      <c r="LX22" s="16"/>
      <c r="LY22" s="16"/>
      <c r="LZ22" s="16">
        <v>1</v>
      </c>
      <c r="MA22" s="16"/>
      <c r="MB22" s="16"/>
      <c r="MC22" s="16">
        <v>1</v>
      </c>
      <c r="MD22" s="16"/>
      <c r="ME22" s="16"/>
      <c r="MF22" s="16">
        <v>1</v>
      </c>
      <c r="MG22" s="16"/>
      <c r="MH22" s="16"/>
      <c r="MI22" s="16">
        <v>1</v>
      </c>
      <c r="MJ22" s="16"/>
      <c r="MK22" s="16"/>
      <c r="ML22" s="16">
        <v>1</v>
      </c>
      <c r="MM22" s="16"/>
      <c r="MN22" s="16"/>
      <c r="MO22" s="16">
        <v>1</v>
      </c>
      <c r="MP22" s="16"/>
      <c r="MQ22" s="16"/>
      <c r="MR22" s="16">
        <v>1</v>
      </c>
      <c r="MS22" s="16"/>
      <c r="MT22" s="16"/>
      <c r="MU22" s="16">
        <v>1</v>
      </c>
      <c r="MV22" s="16"/>
      <c r="MW22" s="16"/>
      <c r="MX22" s="16">
        <v>1</v>
      </c>
      <c r="MY22" s="16"/>
      <c r="MZ22" s="16"/>
      <c r="NA22" s="16">
        <v>1</v>
      </c>
      <c r="NB22" s="16"/>
      <c r="NC22" s="16"/>
      <c r="ND22" s="16">
        <v>1</v>
      </c>
      <c r="NE22" s="16"/>
      <c r="NF22" s="16"/>
      <c r="NG22" s="16">
        <v>1</v>
      </c>
      <c r="NH22" s="16"/>
      <c r="NI22" s="16"/>
      <c r="NJ22" s="16">
        <v>1</v>
      </c>
      <c r="NK22" s="16"/>
      <c r="NL22" s="16"/>
      <c r="NM22" s="16">
        <v>1</v>
      </c>
      <c r="NN22" s="16"/>
      <c r="NO22" s="16"/>
      <c r="NP22" s="16">
        <v>1</v>
      </c>
      <c r="NQ22" s="16"/>
      <c r="NR22" s="16"/>
      <c r="NS22" s="16">
        <v>1</v>
      </c>
      <c r="NT22" s="16"/>
      <c r="NU22" s="16"/>
      <c r="NV22" s="16">
        <v>1</v>
      </c>
      <c r="NW22" s="16"/>
      <c r="NX22" s="16"/>
      <c r="NY22" s="16">
        <v>1</v>
      </c>
      <c r="NZ22" s="16"/>
      <c r="OA22" s="16"/>
      <c r="OB22" s="16">
        <v>1</v>
      </c>
      <c r="OC22" s="16"/>
      <c r="OD22" s="16"/>
      <c r="OE22" s="16">
        <v>1</v>
      </c>
      <c r="OF22" s="16"/>
      <c r="OG22" s="16"/>
      <c r="OH22" s="16">
        <v>1</v>
      </c>
      <c r="OI22" s="16"/>
      <c r="OJ22" s="16"/>
      <c r="OK22" s="16">
        <v>1</v>
      </c>
      <c r="OL22" s="16"/>
      <c r="OM22" s="16"/>
      <c r="ON22" s="16">
        <v>1</v>
      </c>
      <c r="OO22" s="16"/>
      <c r="OP22" s="16"/>
      <c r="OQ22" s="16">
        <v>1</v>
      </c>
      <c r="OR22" s="16"/>
      <c r="OS22" s="16"/>
      <c r="OT22" s="16">
        <v>1</v>
      </c>
      <c r="OU22" s="16"/>
      <c r="OV22" s="16"/>
      <c r="OW22" s="16">
        <v>1</v>
      </c>
      <c r="OX22" s="16"/>
      <c r="OY22" s="16"/>
      <c r="OZ22" s="16">
        <v>1</v>
      </c>
      <c r="PA22" s="16"/>
      <c r="PB22" s="16"/>
      <c r="PC22" s="16">
        <v>1</v>
      </c>
      <c r="PD22" s="16"/>
      <c r="PE22" s="16"/>
      <c r="PF22" s="16">
        <v>1</v>
      </c>
      <c r="PG22" s="16"/>
      <c r="PH22" s="16"/>
      <c r="PI22" s="16">
        <v>1</v>
      </c>
      <c r="PJ22" s="16"/>
      <c r="PK22" s="16"/>
      <c r="PL22" s="16">
        <v>1</v>
      </c>
      <c r="PM22" s="16"/>
      <c r="PN22" s="16"/>
      <c r="PO22" s="16">
        <v>1</v>
      </c>
      <c r="PP22" s="16"/>
      <c r="PQ22" s="16"/>
      <c r="PR22" s="16">
        <v>1</v>
      </c>
      <c r="PS22" s="16"/>
      <c r="PT22" s="16"/>
      <c r="PU22" s="16">
        <v>1</v>
      </c>
      <c r="PV22" s="16"/>
      <c r="PW22" s="16"/>
      <c r="PX22" s="16">
        <v>1</v>
      </c>
      <c r="PY22" s="16"/>
      <c r="PZ22" s="16"/>
      <c r="QA22" s="16">
        <v>1</v>
      </c>
      <c r="QB22" s="16"/>
      <c r="QC22" s="16"/>
      <c r="QD22" s="16">
        <v>1</v>
      </c>
      <c r="QE22" s="16"/>
      <c r="QF22" s="16"/>
      <c r="QG22" s="16">
        <v>1</v>
      </c>
      <c r="QH22" s="16"/>
      <c r="QI22" s="16"/>
      <c r="QJ22" s="16">
        <v>1</v>
      </c>
      <c r="QK22" s="16"/>
      <c r="QL22" s="16"/>
      <c r="QM22" s="16">
        <v>1</v>
      </c>
      <c r="QN22" s="16"/>
      <c r="QO22" s="16"/>
      <c r="QP22" s="16">
        <v>1</v>
      </c>
      <c r="QQ22" s="16"/>
      <c r="QR22" s="16"/>
      <c r="QS22" s="16">
        <v>1</v>
      </c>
      <c r="QT22" s="16"/>
      <c r="QU22" s="16"/>
      <c r="QV22" s="16">
        <v>1</v>
      </c>
      <c r="QW22" s="16"/>
      <c r="QX22" s="16"/>
      <c r="QY22" s="16">
        <v>1</v>
      </c>
      <c r="QZ22" s="16"/>
      <c r="RA22" s="16"/>
      <c r="RB22" s="16">
        <v>1</v>
      </c>
      <c r="RC22" s="16"/>
      <c r="RD22" s="16"/>
      <c r="RE22" s="16">
        <v>1</v>
      </c>
      <c r="RF22" s="16"/>
      <c r="RG22" s="16"/>
      <c r="RH22" s="16">
        <v>1</v>
      </c>
      <c r="RI22" s="16"/>
      <c r="RJ22" s="16"/>
      <c r="RK22" s="16">
        <v>1</v>
      </c>
      <c r="RL22" s="16"/>
      <c r="RM22" s="16"/>
      <c r="RN22" s="16">
        <v>1</v>
      </c>
      <c r="RO22" s="16"/>
      <c r="RP22" s="16"/>
      <c r="RQ22" s="16">
        <v>1</v>
      </c>
      <c r="RR22" s="16"/>
      <c r="RS22" s="16"/>
      <c r="RT22" s="16">
        <v>1</v>
      </c>
      <c r="RU22" s="16"/>
      <c r="RV22" s="16"/>
      <c r="RW22" s="16">
        <v>1</v>
      </c>
      <c r="RX22" s="16"/>
      <c r="RY22" s="16"/>
      <c r="RZ22" s="16">
        <v>1</v>
      </c>
      <c r="SA22" s="16"/>
      <c r="SB22" s="16"/>
      <c r="SC22" s="16">
        <v>1</v>
      </c>
      <c r="SD22" s="16"/>
      <c r="SE22" s="16"/>
      <c r="SF22" s="16">
        <v>1</v>
      </c>
      <c r="SG22" s="16"/>
      <c r="SH22" s="16"/>
      <c r="SI22" s="16">
        <v>1</v>
      </c>
      <c r="SJ22" s="16"/>
      <c r="SK22" s="16"/>
      <c r="SL22" s="16">
        <v>1</v>
      </c>
      <c r="SM22" s="16"/>
      <c r="SN22" s="16"/>
      <c r="SO22" s="16">
        <v>1</v>
      </c>
      <c r="SP22" s="16"/>
      <c r="SQ22" s="16"/>
      <c r="SR22" s="16">
        <v>1</v>
      </c>
      <c r="SS22" s="16"/>
      <c r="ST22" s="16"/>
      <c r="SU22" s="16">
        <v>1</v>
      </c>
      <c r="SV22" s="16"/>
      <c r="SW22" s="16"/>
      <c r="SX22" s="16">
        <v>1</v>
      </c>
      <c r="SY22" s="16"/>
      <c r="SZ22" s="16"/>
      <c r="TA22" s="16">
        <v>1</v>
      </c>
      <c r="TB22" s="16"/>
      <c r="TC22" s="16"/>
      <c r="TD22" s="16">
        <v>1</v>
      </c>
      <c r="TE22" s="16"/>
      <c r="TF22" s="16"/>
      <c r="TG22" s="16">
        <v>1</v>
      </c>
      <c r="TH22" s="16"/>
      <c r="TI22" s="16"/>
      <c r="TJ22" s="16">
        <v>1</v>
      </c>
      <c r="TK22" s="16"/>
      <c r="TL22" s="16"/>
      <c r="TM22" s="16">
        <v>1</v>
      </c>
      <c r="TN22" s="16"/>
      <c r="TO22" s="16"/>
      <c r="TP22" s="16">
        <v>1</v>
      </c>
      <c r="TQ22" s="16"/>
      <c r="TR22" s="16"/>
      <c r="TS22" s="16">
        <v>1</v>
      </c>
      <c r="TT22" s="16"/>
      <c r="TU22" s="16"/>
      <c r="TV22" s="16">
        <v>1</v>
      </c>
      <c r="TW22" s="16"/>
      <c r="TX22" s="16"/>
      <c r="TY22" s="16">
        <v>1</v>
      </c>
      <c r="TZ22" s="16"/>
      <c r="UA22" s="16"/>
      <c r="UB22" s="16">
        <v>1</v>
      </c>
      <c r="UC22" s="16"/>
      <c r="UD22" s="16"/>
      <c r="UE22" s="16">
        <v>1</v>
      </c>
      <c r="UF22" s="16"/>
      <c r="UG22" s="16"/>
      <c r="UH22" s="16">
        <v>1</v>
      </c>
      <c r="UI22" s="16"/>
      <c r="UJ22" s="16"/>
      <c r="UK22" s="16">
        <v>1</v>
      </c>
      <c r="UL22" s="16"/>
      <c r="UM22" s="16"/>
      <c r="UN22" s="16">
        <v>1</v>
      </c>
      <c r="UO22" s="16"/>
      <c r="UP22" s="16"/>
      <c r="UQ22" s="16">
        <v>1</v>
      </c>
      <c r="UR22" s="16"/>
      <c r="US22" s="16"/>
      <c r="UT22" s="16">
        <v>1</v>
      </c>
      <c r="UU22" s="16"/>
      <c r="UV22" s="16"/>
      <c r="UW22" s="16">
        <v>1</v>
      </c>
      <c r="UX22" s="16"/>
      <c r="UY22" s="16"/>
      <c r="UZ22" s="16">
        <v>1</v>
      </c>
      <c r="VA22" s="16"/>
      <c r="VB22" s="16"/>
      <c r="VC22" s="16">
        <v>1</v>
      </c>
      <c r="VD22" s="16"/>
      <c r="VE22" s="16"/>
      <c r="VF22" s="16">
        <v>1</v>
      </c>
      <c r="VG22" s="16"/>
      <c r="VH22" s="16"/>
      <c r="VI22" s="16">
        <v>1</v>
      </c>
      <c r="VJ22" s="16"/>
      <c r="VK22" s="16"/>
      <c r="VL22" s="16">
        <v>1</v>
      </c>
      <c r="VM22" s="16"/>
      <c r="VN22" s="16"/>
      <c r="VO22" s="16">
        <v>1</v>
      </c>
      <c r="VP22" s="16"/>
      <c r="VQ22" s="16"/>
      <c r="VR22" s="16">
        <v>1</v>
      </c>
      <c r="VS22" s="16"/>
      <c r="VT22" s="16"/>
      <c r="VU22" s="16">
        <v>1</v>
      </c>
      <c r="VV22" s="16"/>
      <c r="VW22" s="16"/>
      <c r="VX22" s="16">
        <v>1</v>
      </c>
      <c r="VY22" s="16"/>
      <c r="VZ22" s="16"/>
      <c r="WA22" s="16">
        <v>1</v>
      </c>
      <c r="WB22" s="16"/>
      <c r="WC22" s="16"/>
      <c r="WD22" s="16">
        <v>1</v>
      </c>
      <c r="WE22" s="16"/>
      <c r="WF22" s="16"/>
      <c r="WG22" s="16">
        <v>1</v>
      </c>
      <c r="WH22" s="16"/>
      <c r="WI22" s="16"/>
      <c r="WJ22" s="16">
        <v>1</v>
      </c>
      <c r="WK22" s="16"/>
      <c r="WL22" s="16"/>
      <c r="WM22" s="16">
        <v>1</v>
      </c>
      <c r="WN22" s="16"/>
      <c r="WO22" s="16"/>
      <c r="WP22" s="16">
        <v>1</v>
      </c>
      <c r="WQ22" s="16"/>
      <c r="WR22" s="16"/>
      <c r="WS22" s="16">
        <v>1</v>
      </c>
      <c r="WT22" s="16"/>
      <c r="WU22" s="16"/>
      <c r="WV22" s="16">
        <v>1</v>
      </c>
      <c r="WW22" s="16"/>
      <c r="WX22" s="16"/>
      <c r="WY22" s="16">
        <v>1</v>
      </c>
      <c r="WZ22" s="16"/>
      <c r="XA22" s="16"/>
      <c r="XB22" s="16">
        <v>1</v>
      </c>
      <c r="XC22" s="16"/>
      <c r="XD22" s="16"/>
      <c r="XE22" s="16">
        <v>1</v>
      </c>
      <c r="XF22" s="16"/>
      <c r="XG22" s="16"/>
      <c r="XH22" s="16">
        <v>1</v>
      </c>
      <c r="XI22" s="16"/>
      <c r="XJ22" s="16"/>
      <c r="XK22" s="16">
        <v>1</v>
      </c>
    </row>
    <row r="23" spans="1:635" ht="15.75" customHeight="1" x14ac:dyDescent="0.25">
      <c r="A23" s="16">
        <v>10</v>
      </c>
      <c r="B23" s="6" t="s">
        <v>853</v>
      </c>
      <c r="C23" s="16"/>
      <c r="D23" s="16"/>
      <c r="E23" s="16">
        <v>1</v>
      </c>
      <c r="F23" s="16"/>
      <c r="G23" s="16"/>
      <c r="H23" s="16">
        <v>1</v>
      </c>
      <c r="I23" s="16"/>
      <c r="J23" s="16"/>
      <c r="K23" s="16">
        <v>1</v>
      </c>
      <c r="L23" s="16"/>
      <c r="M23" s="16"/>
      <c r="N23" s="16">
        <v>1</v>
      </c>
      <c r="O23" s="16"/>
      <c r="P23" s="16"/>
      <c r="Q23" s="16">
        <v>1</v>
      </c>
      <c r="R23" s="16"/>
      <c r="S23" s="16"/>
      <c r="T23" s="16">
        <v>1</v>
      </c>
      <c r="U23" s="16"/>
      <c r="V23" s="16"/>
      <c r="W23" s="16">
        <v>1</v>
      </c>
      <c r="X23" s="16"/>
      <c r="Y23" s="16"/>
      <c r="Z23" s="16">
        <v>1</v>
      </c>
      <c r="AA23" s="16"/>
      <c r="AB23" s="16"/>
      <c r="AC23" s="16">
        <v>1</v>
      </c>
      <c r="AD23" s="16"/>
      <c r="AE23" s="16"/>
      <c r="AF23" s="16">
        <v>1</v>
      </c>
      <c r="AG23" s="16"/>
      <c r="AH23" s="16"/>
      <c r="AI23" s="16">
        <v>1</v>
      </c>
      <c r="AJ23" s="16"/>
      <c r="AK23" s="16"/>
      <c r="AL23" s="16">
        <v>1</v>
      </c>
      <c r="AM23" s="16"/>
      <c r="AN23" s="16"/>
      <c r="AO23" s="16">
        <v>1</v>
      </c>
      <c r="AP23" s="16"/>
      <c r="AQ23" s="16"/>
      <c r="AR23" s="16">
        <v>1</v>
      </c>
      <c r="AS23" s="16"/>
      <c r="AT23" s="16"/>
      <c r="AU23" s="16">
        <v>1</v>
      </c>
      <c r="AV23" s="16"/>
      <c r="AW23" s="16"/>
      <c r="AX23" s="16">
        <v>1</v>
      </c>
      <c r="AY23" s="16"/>
      <c r="AZ23" s="16"/>
      <c r="BA23" s="16">
        <v>1</v>
      </c>
      <c r="BB23" s="16"/>
      <c r="BC23" s="16"/>
      <c r="BD23" s="16">
        <v>1</v>
      </c>
      <c r="BE23" s="16"/>
      <c r="BF23" s="16"/>
      <c r="BG23" s="16">
        <v>1</v>
      </c>
      <c r="BH23" s="16"/>
      <c r="BI23" s="16"/>
      <c r="BJ23" s="16">
        <v>1</v>
      </c>
      <c r="BK23" s="16"/>
      <c r="BL23" s="16"/>
      <c r="BM23" s="16">
        <v>1</v>
      </c>
      <c r="BN23" s="16"/>
      <c r="BO23" s="16"/>
      <c r="BP23" s="16">
        <v>1</v>
      </c>
      <c r="BQ23" s="16"/>
      <c r="BR23" s="16"/>
      <c r="BS23" s="16">
        <v>1</v>
      </c>
      <c r="BT23" s="16"/>
      <c r="BU23" s="16"/>
      <c r="BV23" s="16">
        <v>1</v>
      </c>
      <c r="BW23" s="16"/>
      <c r="BX23" s="16"/>
      <c r="BY23" s="16">
        <v>1</v>
      </c>
      <c r="BZ23" s="16"/>
      <c r="CA23" s="16"/>
      <c r="CB23" s="16">
        <v>1</v>
      </c>
      <c r="CC23" s="16"/>
      <c r="CD23" s="16"/>
      <c r="CE23" s="16">
        <v>1</v>
      </c>
      <c r="CF23" s="16"/>
      <c r="CG23" s="16"/>
      <c r="CH23" s="16">
        <v>1</v>
      </c>
      <c r="CI23" s="16"/>
      <c r="CJ23" s="16"/>
      <c r="CK23" s="16">
        <v>1</v>
      </c>
      <c r="CL23" s="16"/>
      <c r="CM23" s="16"/>
      <c r="CN23" s="16">
        <v>1</v>
      </c>
      <c r="CO23" s="16"/>
      <c r="CP23" s="16"/>
      <c r="CQ23" s="16">
        <v>1</v>
      </c>
      <c r="CR23" s="16"/>
      <c r="CS23" s="16"/>
      <c r="CT23" s="16">
        <v>1</v>
      </c>
      <c r="CU23" s="16"/>
      <c r="CV23" s="16"/>
      <c r="CW23" s="16">
        <v>1</v>
      </c>
      <c r="CX23" s="16"/>
      <c r="CY23" s="16"/>
      <c r="CZ23" s="16">
        <v>1</v>
      </c>
      <c r="DA23" s="16"/>
      <c r="DB23" s="16"/>
      <c r="DC23" s="16">
        <v>1</v>
      </c>
      <c r="DD23" s="16"/>
      <c r="DE23" s="16"/>
      <c r="DF23" s="16">
        <v>1</v>
      </c>
      <c r="DG23" s="16"/>
      <c r="DH23" s="16"/>
      <c r="DI23" s="16">
        <v>1</v>
      </c>
      <c r="DJ23" s="16"/>
      <c r="DK23" s="16"/>
      <c r="DL23" s="16">
        <v>1</v>
      </c>
      <c r="DM23" s="16"/>
      <c r="DN23" s="16"/>
      <c r="DO23" s="16">
        <v>1</v>
      </c>
      <c r="DP23" s="16"/>
      <c r="DQ23" s="16"/>
      <c r="DR23" s="16">
        <v>1</v>
      </c>
      <c r="DS23" s="16"/>
      <c r="DT23" s="16"/>
      <c r="DU23" s="16">
        <v>1</v>
      </c>
      <c r="DV23" s="16"/>
      <c r="DW23" s="16"/>
      <c r="DX23" s="16">
        <v>1</v>
      </c>
      <c r="DY23" s="16"/>
      <c r="DZ23" s="16"/>
      <c r="EA23" s="16">
        <v>1</v>
      </c>
      <c r="EB23" s="16"/>
      <c r="EC23" s="16"/>
      <c r="ED23" s="16">
        <v>1</v>
      </c>
      <c r="EE23" s="16"/>
      <c r="EF23" s="16"/>
      <c r="EG23" s="16">
        <v>1</v>
      </c>
      <c r="EH23" s="16"/>
      <c r="EI23" s="16"/>
      <c r="EJ23" s="16">
        <v>1</v>
      </c>
      <c r="EK23" s="16"/>
      <c r="EL23" s="16"/>
      <c r="EM23" s="16">
        <v>1</v>
      </c>
      <c r="EN23" s="16"/>
      <c r="EO23" s="16"/>
      <c r="EP23" s="16">
        <v>1</v>
      </c>
      <c r="EQ23" s="16"/>
      <c r="ER23" s="16"/>
      <c r="ES23" s="16">
        <v>1</v>
      </c>
      <c r="ET23" s="16"/>
      <c r="EU23" s="16"/>
      <c r="EV23" s="16">
        <v>1</v>
      </c>
      <c r="EW23" s="16"/>
      <c r="EX23" s="16"/>
      <c r="EY23" s="16">
        <v>1</v>
      </c>
      <c r="EZ23" s="16"/>
      <c r="FA23" s="16"/>
      <c r="FB23" s="16">
        <v>1</v>
      </c>
      <c r="FC23" s="16"/>
      <c r="FD23" s="16"/>
      <c r="FE23" s="16">
        <v>1</v>
      </c>
      <c r="FF23" s="16"/>
      <c r="FG23" s="16"/>
      <c r="FH23" s="16">
        <v>1</v>
      </c>
      <c r="FI23" s="16"/>
      <c r="FJ23" s="16"/>
      <c r="FK23" s="16">
        <v>1</v>
      </c>
      <c r="FL23" s="16"/>
      <c r="FM23" s="16"/>
      <c r="FN23" s="16">
        <v>1</v>
      </c>
      <c r="FO23" s="16"/>
      <c r="FP23" s="16"/>
      <c r="FQ23" s="16">
        <v>1</v>
      </c>
      <c r="FR23" s="16"/>
      <c r="FS23" s="16"/>
      <c r="FT23" s="16">
        <v>1</v>
      </c>
      <c r="FU23" s="16"/>
      <c r="FV23" s="16"/>
      <c r="FW23" s="16">
        <v>1</v>
      </c>
      <c r="FX23" s="16"/>
      <c r="FY23" s="16"/>
      <c r="FZ23" s="16">
        <v>1</v>
      </c>
      <c r="GA23" s="16"/>
      <c r="GB23" s="16"/>
      <c r="GC23" s="16">
        <v>1</v>
      </c>
      <c r="GD23" s="16"/>
      <c r="GE23" s="16"/>
      <c r="GF23" s="16">
        <v>1</v>
      </c>
      <c r="GG23" s="16"/>
      <c r="GH23" s="16"/>
      <c r="GI23" s="16">
        <v>1</v>
      </c>
      <c r="GJ23" s="16"/>
      <c r="GK23" s="16"/>
      <c r="GL23" s="16">
        <v>1</v>
      </c>
      <c r="GM23" s="16"/>
      <c r="GN23" s="16"/>
      <c r="GO23" s="16">
        <v>1</v>
      </c>
      <c r="GP23" s="16"/>
      <c r="GQ23" s="16"/>
      <c r="GR23" s="16">
        <v>1</v>
      </c>
      <c r="GS23" s="16"/>
      <c r="GT23" s="16"/>
      <c r="GU23" s="16">
        <v>1</v>
      </c>
      <c r="GV23" s="16"/>
      <c r="GW23" s="16"/>
      <c r="GX23" s="16">
        <v>1</v>
      </c>
      <c r="GY23" s="16"/>
      <c r="GZ23" s="16"/>
      <c r="HA23" s="16">
        <v>1</v>
      </c>
      <c r="HB23" s="16"/>
      <c r="HC23" s="16"/>
      <c r="HD23" s="16">
        <v>1</v>
      </c>
      <c r="HE23" s="16"/>
      <c r="HF23" s="16"/>
      <c r="HG23" s="16">
        <v>1</v>
      </c>
      <c r="HH23" s="16"/>
      <c r="HI23" s="16"/>
      <c r="HJ23" s="16">
        <v>1</v>
      </c>
      <c r="HK23" s="16"/>
      <c r="HL23" s="16"/>
      <c r="HM23" s="16">
        <v>1</v>
      </c>
      <c r="HN23" s="16"/>
      <c r="HO23" s="16"/>
      <c r="HP23" s="16">
        <v>1</v>
      </c>
      <c r="HQ23" s="16"/>
      <c r="HR23" s="16"/>
      <c r="HS23" s="16">
        <v>1</v>
      </c>
      <c r="HT23" s="16"/>
      <c r="HU23" s="16"/>
      <c r="HV23" s="16">
        <v>1</v>
      </c>
      <c r="HW23" s="16"/>
      <c r="HX23" s="16"/>
      <c r="HY23" s="16">
        <v>1</v>
      </c>
      <c r="HZ23" s="16"/>
      <c r="IA23" s="16"/>
      <c r="IB23" s="16">
        <v>1</v>
      </c>
      <c r="IC23" s="16"/>
      <c r="ID23" s="16"/>
      <c r="IE23" s="16">
        <v>1</v>
      </c>
      <c r="IF23" s="16"/>
      <c r="IG23" s="16"/>
      <c r="IH23" s="16">
        <v>1</v>
      </c>
      <c r="II23" s="16"/>
      <c r="IJ23" s="16"/>
      <c r="IK23" s="16">
        <v>1</v>
      </c>
      <c r="IL23" s="16"/>
      <c r="IM23" s="16"/>
      <c r="IN23" s="16">
        <v>1</v>
      </c>
      <c r="IO23" s="16"/>
      <c r="IP23" s="16"/>
      <c r="IQ23" s="16">
        <v>1</v>
      </c>
      <c r="IR23" s="16"/>
      <c r="IS23" s="16"/>
      <c r="IT23" s="16">
        <v>1</v>
      </c>
      <c r="IU23" s="16"/>
      <c r="IV23" s="16"/>
      <c r="IW23" s="16">
        <v>1</v>
      </c>
      <c r="IX23" s="16"/>
      <c r="IY23" s="16"/>
      <c r="IZ23" s="16">
        <v>1</v>
      </c>
      <c r="JA23" s="16"/>
      <c r="JB23" s="16"/>
      <c r="JC23" s="16">
        <v>1</v>
      </c>
      <c r="JD23" s="16"/>
      <c r="JE23" s="16"/>
      <c r="JF23" s="16">
        <v>1</v>
      </c>
      <c r="JG23" s="16"/>
      <c r="JH23" s="16"/>
      <c r="JI23" s="16">
        <v>1</v>
      </c>
      <c r="JJ23" s="16"/>
      <c r="JK23" s="16"/>
      <c r="JL23" s="16">
        <v>1</v>
      </c>
      <c r="JM23" s="16"/>
      <c r="JN23" s="16"/>
      <c r="JO23" s="16">
        <v>1</v>
      </c>
      <c r="JP23" s="16"/>
      <c r="JQ23" s="16"/>
      <c r="JR23" s="16">
        <v>1</v>
      </c>
      <c r="JS23" s="16"/>
      <c r="JT23" s="16"/>
      <c r="JU23" s="16">
        <v>1</v>
      </c>
      <c r="JV23" s="16"/>
      <c r="JW23" s="16"/>
      <c r="JX23" s="16">
        <v>1</v>
      </c>
      <c r="JY23" s="16"/>
      <c r="JZ23" s="16"/>
      <c r="KA23" s="16">
        <v>1</v>
      </c>
      <c r="KB23" s="16"/>
      <c r="KC23" s="16"/>
      <c r="KD23" s="16">
        <v>1</v>
      </c>
      <c r="KE23" s="16"/>
      <c r="KF23" s="16"/>
      <c r="KG23" s="16">
        <v>1</v>
      </c>
      <c r="KH23" s="16"/>
      <c r="KI23" s="16"/>
      <c r="KJ23" s="16">
        <v>1</v>
      </c>
      <c r="KK23" s="16"/>
      <c r="KL23" s="16"/>
      <c r="KM23" s="16">
        <v>1</v>
      </c>
      <c r="KN23" s="16"/>
      <c r="KO23" s="16"/>
      <c r="KP23" s="16">
        <v>1</v>
      </c>
      <c r="KQ23" s="16"/>
      <c r="KR23" s="16"/>
      <c r="KS23" s="16">
        <v>1</v>
      </c>
      <c r="KT23" s="16"/>
      <c r="KU23" s="16"/>
      <c r="KV23" s="16">
        <v>1</v>
      </c>
      <c r="KW23" s="16"/>
      <c r="KX23" s="16"/>
      <c r="KY23" s="16">
        <v>1</v>
      </c>
      <c r="KZ23" s="16"/>
      <c r="LA23" s="16"/>
      <c r="LB23" s="16">
        <v>1</v>
      </c>
      <c r="LC23" s="16"/>
      <c r="LD23" s="16"/>
      <c r="LE23" s="16">
        <v>1</v>
      </c>
      <c r="LF23" s="16"/>
      <c r="LG23" s="16"/>
      <c r="LH23" s="16">
        <v>1</v>
      </c>
      <c r="LI23" s="16"/>
      <c r="LJ23" s="16"/>
      <c r="LK23" s="16">
        <v>1</v>
      </c>
      <c r="LL23" s="16"/>
      <c r="LM23" s="16"/>
      <c r="LN23" s="16">
        <v>1</v>
      </c>
      <c r="LO23" s="16"/>
      <c r="LP23" s="16"/>
      <c r="LQ23" s="16">
        <v>1</v>
      </c>
      <c r="LR23" s="16"/>
      <c r="LS23" s="16"/>
      <c r="LT23" s="16">
        <v>1</v>
      </c>
      <c r="LU23" s="16"/>
      <c r="LV23" s="16"/>
      <c r="LW23" s="16">
        <v>1</v>
      </c>
      <c r="LX23" s="16"/>
      <c r="LY23" s="16"/>
      <c r="LZ23" s="16">
        <v>1</v>
      </c>
      <c r="MA23" s="16"/>
      <c r="MB23" s="16"/>
      <c r="MC23" s="16">
        <v>1</v>
      </c>
      <c r="MD23" s="16"/>
      <c r="ME23" s="16"/>
      <c r="MF23" s="16">
        <v>1</v>
      </c>
      <c r="MG23" s="16"/>
      <c r="MH23" s="16"/>
      <c r="MI23" s="16">
        <v>1</v>
      </c>
      <c r="MJ23" s="16"/>
      <c r="MK23" s="16"/>
      <c r="ML23" s="16">
        <v>1</v>
      </c>
      <c r="MM23" s="16"/>
      <c r="MN23" s="16"/>
      <c r="MO23" s="16">
        <v>1</v>
      </c>
      <c r="MP23" s="16"/>
      <c r="MQ23" s="16"/>
      <c r="MR23" s="16">
        <v>1</v>
      </c>
      <c r="MS23" s="16"/>
      <c r="MT23" s="16"/>
      <c r="MU23" s="16">
        <v>1</v>
      </c>
      <c r="MV23" s="16"/>
      <c r="MW23" s="16"/>
      <c r="MX23" s="16">
        <v>1</v>
      </c>
      <c r="MY23" s="16"/>
      <c r="MZ23" s="16"/>
      <c r="NA23" s="16">
        <v>1</v>
      </c>
      <c r="NB23" s="16"/>
      <c r="NC23" s="16"/>
      <c r="ND23" s="16">
        <v>1</v>
      </c>
      <c r="NE23" s="16"/>
      <c r="NF23" s="16"/>
      <c r="NG23" s="16">
        <v>1</v>
      </c>
      <c r="NH23" s="16"/>
      <c r="NI23" s="16"/>
      <c r="NJ23" s="16">
        <v>1</v>
      </c>
      <c r="NK23" s="16"/>
      <c r="NL23" s="16"/>
      <c r="NM23" s="16">
        <v>1</v>
      </c>
      <c r="NN23" s="16"/>
      <c r="NO23" s="16"/>
      <c r="NP23" s="16">
        <v>1</v>
      </c>
      <c r="NQ23" s="16"/>
      <c r="NR23" s="16"/>
      <c r="NS23" s="16">
        <v>1</v>
      </c>
      <c r="NT23" s="16"/>
      <c r="NU23" s="16"/>
      <c r="NV23" s="16">
        <v>1</v>
      </c>
      <c r="NW23" s="16"/>
      <c r="NX23" s="16"/>
      <c r="NY23" s="16">
        <v>1</v>
      </c>
      <c r="NZ23" s="16"/>
      <c r="OA23" s="16"/>
      <c r="OB23" s="16">
        <v>1</v>
      </c>
      <c r="OC23" s="16"/>
      <c r="OD23" s="16"/>
      <c r="OE23" s="16">
        <v>1</v>
      </c>
      <c r="OF23" s="16"/>
      <c r="OG23" s="16"/>
      <c r="OH23" s="16">
        <v>1</v>
      </c>
      <c r="OI23" s="16"/>
      <c r="OJ23" s="16"/>
      <c r="OK23" s="16">
        <v>1</v>
      </c>
      <c r="OL23" s="16"/>
      <c r="OM23" s="16"/>
      <c r="ON23" s="16">
        <v>1</v>
      </c>
      <c r="OO23" s="16"/>
      <c r="OP23" s="16"/>
      <c r="OQ23" s="16">
        <v>1</v>
      </c>
      <c r="OR23" s="16"/>
      <c r="OS23" s="16"/>
      <c r="OT23" s="16">
        <v>1</v>
      </c>
      <c r="OU23" s="16"/>
      <c r="OV23" s="16"/>
      <c r="OW23" s="16">
        <v>1</v>
      </c>
      <c r="OX23" s="16"/>
      <c r="OY23" s="16"/>
      <c r="OZ23" s="16">
        <v>1</v>
      </c>
      <c r="PA23" s="16"/>
      <c r="PB23" s="16"/>
      <c r="PC23" s="16">
        <v>1</v>
      </c>
      <c r="PD23" s="16"/>
      <c r="PE23" s="16"/>
      <c r="PF23" s="16">
        <v>1</v>
      </c>
      <c r="PG23" s="16"/>
      <c r="PH23" s="16"/>
      <c r="PI23" s="16">
        <v>1</v>
      </c>
      <c r="PJ23" s="16"/>
      <c r="PK23" s="16"/>
      <c r="PL23" s="16">
        <v>1</v>
      </c>
      <c r="PM23" s="16"/>
      <c r="PN23" s="16"/>
      <c r="PO23" s="16">
        <v>1</v>
      </c>
      <c r="PP23" s="16"/>
      <c r="PQ23" s="16"/>
      <c r="PR23" s="16">
        <v>1</v>
      </c>
      <c r="PS23" s="16"/>
      <c r="PT23" s="16"/>
      <c r="PU23" s="16">
        <v>1</v>
      </c>
      <c r="PV23" s="16"/>
      <c r="PW23" s="16"/>
      <c r="PX23" s="16">
        <v>1</v>
      </c>
      <c r="PY23" s="16"/>
      <c r="PZ23" s="16"/>
      <c r="QA23" s="16">
        <v>1</v>
      </c>
      <c r="QB23" s="16"/>
      <c r="QC23" s="16"/>
      <c r="QD23" s="16">
        <v>1</v>
      </c>
      <c r="QE23" s="16"/>
      <c r="QF23" s="16"/>
      <c r="QG23" s="16">
        <v>1</v>
      </c>
      <c r="QH23" s="16"/>
      <c r="QI23" s="16"/>
      <c r="QJ23" s="16">
        <v>1</v>
      </c>
      <c r="QK23" s="16"/>
      <c r="QL23" s="16"/>
      <c r="QM23" s="16">
        <v>1</v>
      </c>
      <c r="QN23" s="16"/>
      <c r="QO23" s="16"/>
      <c r="QP23" s="16">
        <v>1</v>
      </c>
      <c r="QQ23" s="16"/>
      <c r="QR23" s="16"/>
      <c r="QS23" s="16">
        <v>1</v>
      </c>
      <c r="QT23" s="16"/>
      <c r="QU23" s="16"/>
      <c r="QV23" s="16">
        <v>1</v>
      </c>
      <c r="QW23" s="16"/>
      <c r="QX23" s="16"/>
      <c r="QY23" s="16">
        <v>1</v>
      </c>
      <c r="QZ23" s="16"/>
      <c r="RA23" s="16"/>
      <c r="RB23" s="16">
        <v>1</v>
      </c>
      <c r="RC23" s="16"/>
      <c r="RD23" s="16"/>
      <c r="RE23" s="16">
        <v>1</v>
      </c>
      <c r="RF23" s="16"/>
      <c r="RG23" s="16"/>
      <c r="RH23" s="16">
        <v>1</v>
      </c>
      <c r="RI23" s="16"/>
      <c r="RJ23" s="16"/>
      <c r="RK23" s="16">
        <v>1</v>
      </c>
      <c r="RL23" s="16"/>
      <c r="RM23" s="16"/>
      <c r="RN23" s="16">
        <v>1</v>
      </c>
      <c r="RO23" s="16"/>
      <c r="RP23" s="16"/>
      <c r="RQ23" s="16">
        <v>1</v>
      </c>
      <c r="RR23" s="16"/>
      <c r="RS23" s="16"/>
      <c r="RT23" s="16">
        <v>1</v>
      </c>
      <c r="RU23" s="16"/>
      <c r="RV23" s="16"/>
      <c r="RW23" s="16">
        <v>1</v>
      </c>
      <c r="RX23" s="16"/>
      <c r="RY23" s="16"/>
      <c r="RZ23" s="16">
        <v>1</v>
      </c>
      <c r="SA23" s="16"/>
      <c r="SB23" s="16"/>
      <c r="SC23" s="16">
        <v>1</v>
      </c>
      <c r="SD23" s="16"/>
      <c r="SE23" s="16"/>
      <c r="SF23" s="16">
        <v>1</v>
      </c>
      <c r="SG23" s="16"/>
      <c r="SH23" s="16"/>
      <c r="SI23" s="16">
        <v>1</v>
      </c>
      <c r="SJ23" s="16"/>
      <c r="SK23" s="16"/>
      <c r="SL23" s="16">
        <v>1</v>
      </c>
      <c r="SM23" s="16"/>
      <c r="SN23" s="16"/>
      <c r="SO23" s="16">
        <v>1</v>
      </c>
      <c r="SP23" s="16"/>
      <c r="SQ23" s="16"/>
      <c r="SR23" s="16">
        <v>1</v>
      </c>
      <c r="SS23" s="16"/>
      <c r="ST23" s="16"/>
      <c r="SU23" s="16">
        <v>1</v>
      </c>
      <c r="SV23" s="16"/>
      <c r="SW23" s="16"/>
      <c r="SX23" s="16">
        <v>1</v>
      </c>
      <c r="SY23" s="16"/>
      <c r="SZ23" s="16"/>
      <c r="TA23" s="16">
        <v>1</v>
      </c>
      <c r="TB23" s="16"/>
      <c r="TC23" s="16"/>
      <c r="TD23" s="16">
        <v>1</v>
      </c>
      <c r="TE23" s="16"/>
      <c r="TF23" s="16"/>
      <c r="TG23" s="16">
        <v>1</v>
      </c>
      <c r="TH23" s="16"/>
      <c r="TI23" s="16"/>
      <c r="TJ23" s="16">
        <v>1</v>
      </c>
      <c r="TK23" s="16"/>
      <c r="TL23" s="16"/>
      <c r="TM23" s="16">
        <v>1</v>
      </c>
      <c r="TN23" s="16"/>
      <c r="TO23" s="16"/>
      <c r="TP23" s="16">
        <v>1</v>
      </c>
      <c r="TQ23" s="16"/>
      <c r="TR23" s="16"/>
      <c r="TS23" s="16">
        <v>1</v>
      </c>
      <c r="TT23" s="16"/>
      <c r="TU23" s="16"/>
      <c r="TV23" s="16">
        <v>1</v>
      </c>
      <c r="TW23" s="16"/>
      <c r="TX23" s="16"/>
      <c r="TY23" s="16">
        <v>1</v>
      </c>
      <c r="TZ23" s="16"/>
      <c r="UA23" s="16"/>
      <c r="UB23" s="16">
        <v>1</v>
      </c>
      <c r="UC23" s="16"/>
      <c r="UD23" s="16"/>
      <c r="UE23" s="16">
        <v>1</v>
      </c>
      <c r="UF23" s="16"/>
      <c r="UG23" s="16"/>
      <c r="UH23" s="16">
        <v>1</v>
      </c>
      <c r="UI23" s="16"/>
      <c r="UJ23" s="16"/>
      <c r="UK23" s="16">
        <v>1</v>
      </c>
      <c r="UL23" s="16"/>
      <c r="UM23" s="16"/>
      <c r="UN23" s="16">
        <v>1</v>
      </c>
      <c r="UO23" s="16"/>
      <c r="UP23" s="16"/>
      <c r="UQ23" s="16">
        <v>1</v>
      </c>
      <c r="UR23" s="16"/>
      <c r="US23" s="16"/>
      <c r="UT23" s="16">
        <v>1</v>
      </c>
      <c r="UU23" s="16"/>
      <c r="UV23" s="16"/>
      <c r="UW23" s="16">
        <v>1</v>
      </c>
      <c r="UX23" s="16"/>
      <c r="UY23" s="16"/>
      <c r="UZ23" s="16">
        <v>1</v>
      </c>
      <c r="VA23" s="16"/>
      <c r="VB23" s="16"/>
      <c r="VC23" s="16">
        <v>1</v>
      </c>
      <c r="VD23" s="16"/>
      <c r="VE23" s="16"/>
      <c r="VF23" s="16">
        <v>1</v>
      </c>
      <c r="VG23" s="16"/>
      <c r="VH23" s="16"/>
      <c r="VI23" s="16">
        <v>1</v>
      </c>
      <c r="VJ23" s="16"/>
      <c r="VK23" s="16"/>
      <c r="VL23" s="16">
        <v>1</v>
      </c>
      <c r="VM23" s="16"/>
      <c r="VN23" s="16"/>
      <c r="VO23" s="16">
        <v>1</v>
      </c>
      <c r="VP23" s="16"/>
      <c r="VQ23" s="16"/>
      <c r="VR23" s="16">
        <v>1</v>
      </c>
      <c r="VS23" s="16"/>
      <c r="VT23" s="16"/>
      <c r="VU23" s="16">
        <v>1</v>
      </c>
      <c r="VV23" s="16"/>
      <c r="VW23" s="16"/>
      <c r="VX23" s="16">
        <v>1</v>
      </c>
      <c r="VY23" s="16"/>
      <c r="VZ23" s="16"/>
      <c r="WA23" s="16">
        <v>1</v>
      </c>
      <c r="WB23" s="16"/>
      <c r="WC23" s="16"/>
      <c r="WD23" s="16">
        <v>1</v>
      </c>
      <c r="WE23" s="16"/>
      <c r="WF23" s="16"/>
      <c r="WG23" s="16">
        <v>1</v>
      </c>
      <c r="WH23" s="16"/>
      <c r="WI23" s="16"/>
      <c r="WJ23" s="16">
        <v>1</v>
      </c>
      <c r="WK23" s="16"/>
      <c r="WL23" s="16"/>
      <c r="WM23" s="16">
        <v>1</v>
      </c>
      <c r="WN23" s="16"/>
      <c r="WO23" s="16"/>
      <c r="WP23" s="16">
        <v>1</v>
      </c>
      <c r="WQ23" s="16"/>
      <c r="WR23" s="16"/>
      <c r="WS23" s="16">
        <v>1</v>
      </c>
      <c r="WT23" s="16"/>
      <c r="WU23" s="16"/>
      <c r="WV23" s="16">
        <v>1</v>
      </c>
      <c r="WW23" s="16"/>
      <c r="WX23" s="16"/>
      <c r="WY23" s="16">
        <v>1</v>
      </c>
      <c r="WZ23" s="16"/>
      <c r="XA23" s="16"/>
      <c r="XB23" s="16">
        <v>1</v>
      </c>
      <c r="XC23" s="16"/>
      <c r="XD23" s="16"/>
      <c r="XE23" s="16">
        <v>1</v>
      </c>
      <c r="XF23" s="16"/>
      <c r="XG23" s="16"/>
      <c r="XH23" s="16">
        <v>1</v>
      </c>
      <c r="XI23" s="16"/>
      <c r="XJ23" s="16"/>
      <c r="XK23" s="16">
        <v>1</v>
      </c>
    </row>
    <row r="24" spans="1:635" ht="15.75" customHeight="1" x14ac:dyDescent="0.25">
      <c r="A24" s="16">
        <v>11</v>
      </c>
      <c r="B24" s="6"/>
      <c r="C24" s="16"/>
      <c r="D24" s="16"/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7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7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37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7"/>
      <c r="TH24" s="6"/>
      <c r="TI24" s="6"/>
      <c r="TJ24" s="6"/>
      <c r="TK24" s="6"/>
      <c r="TL24" s="6"/>
      <c r="TM24" s="6"/>
      <c r="TN24" s="6"/>
      <c r="TO24" s="6"/>
      <c r="TP24" s="7"/>
      <c r="TQ24" s="6"/>
      <c r="TR24" s="6"/>
      <c r="TS24" s="7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7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</row>
    <row r="25" spans="1:635" ht="15.75" customHeight="1" x14ac:dyDescent="0.25">
      <c r="A25" s="16">
        <v>12</v>
      </c>
      <c r="B25" s="6"/>
      <c r="C25" s="16"/>
      <c r="D25" s="16"/>
      <c r="E25" s="1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7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7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37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7"/>
      <c r="TH25" s="6"/>
      <c r="TI25" s="6"/>
      <c r="TJ25" s="6"/>
      <c r="TK25" s="6"/>
      <c r="TL25" s="6"/>
      <c r="TM25" s="6"/>
      <c r="TN25" s="6"/>
      <c r="TO25" s="6"/>
      <c r="TP25" s="7"/>
      <c r="TQ25" s="6"/>
      <c r="TR25" s="6"/>
      <c r="TS25" s="7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7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</row>
    <row r="26" spans="1:635" ht="15.75" customHeight="1" x14ac:dyDescent="0.25">
      <c r="A26" s="16">
        <v>13</v>
      </c>
      <c r="B26" s="6"/>
      <c r="C26" s="16"/>
      <c r="D26" s="16"/>
      <c r="E26" s="1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7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7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37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7"/>
      <c r="TH26" s="6"/>
      <c r="TI26" s="6"/>
      <c r="TJ26" s="6"/>
      <c r="TK26" s="6"/>
      <c r="TL26" s="6"/>
      <c r="TM26" s="6"/>
      <c r="TN26" s="6"/>
      <c r="TO26" s="6"/>
      <c r="TP26" s="7"/>
      <c r="TQ26" s="6"/>
      <c r="TR26" s="6"/>
      <c r="TS26" s="7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7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</row>
    <row r="27" spans="1:635" ht="15.75" customHeight="1" x14ac:dyDescent="0.25">
      <c r="A27" s="16">
        <v>14</v>
      </c>
      <c r="B27" s="6"/>
      <c r="C27" s="16"/>
      <c r="D27" s="16"/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7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7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37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7"/>
      <c r="TH27" s="6"/>
      <c r="TI27" s="6"/>
      <c r="TJ27" s="6"/>
      <c r="TK27" s="6"/>
      <c r="TL27" s="6"/>
      <c r="TM27" s="6"/>
      <c r="TN27" s="6"/>
      <c r="TO27" s="6"/>
      <c r="TP27" s="7"/>
      <c r="TQ27" s="6"/>
      <c r="TR27" s="6"/>
      <c r="TS27" s="7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7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</row>
    <row r="28" spans="1:635" ht="15.75" customHeight="1" x14ac:dyDescent="0.25">
      <c r="A28" s="16">
        <v>15</v>
      </c>
      <c r="B28" s="6"/>
      <c r="C28" s="16"/>
      <c r="D28" s="16"/>
      <c r="E28" s="1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7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7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37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7"/>
      <c r="TH28" s="6"/>
      <c r="TI28" s="6"/>
      <c r="TJ28" s="6"/>
      <c r="TK28" s="6"/>
      <c r="TL28" s="6"/>
      <c r="TM28" s="6"/>
      <c r="TN28" s="6"/>
      <c r="TO28" s="6"/>
      <c r="TP28" s="7"/>
      <c r="TQ28" s="6"/>
      <c r="TR28" s="6"/>
      <c r="TS28" s="7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7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</row>
    <row r="29" spans="1:635" ht="15.75" customHeight="1" x14ac:dyDescent="0.25">
      <c r="A29" s="16">
        <v>16</v>
      </c>
      <c r="B29" s="6"/>
      <c r="C29" s="16"/>
      <c r="D29" s="16"/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7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7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37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7"/>
      <c r="TH29" s="6"/>
      <c r="TI29" s="6"/>
      <c r="TJ29" s="6"/>
      <c r="TK29" s="6"/>
      <c r="TL29" s="6"/>
      <c r="TM29" s="6"/>
      <c r="TN29" s="6"/>
      <c r="TO29" s="6"/>
      <c r="TP29" s="7"/>
      <c r="TQ29" s="6"/>
      <c r="TR29" s="6"/>
      <c r="TS29" s="7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7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</row>
    <row r="30" spans="1:635" ht="15.75" customHeight="1" x14ac:dyDescent="0.25">
      <c r="A30" s="16">
        <v>17</v>
      </c>
      <c r="B30" s="6"/>
      <c r="C30" s="16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7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7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37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7"/>
      <c r="TH30" s="6"/>
      <c r="TI30" s="6"/>
      <c r="TJ30" s="6"/>
      <c r="TK30" s="6"/>
      <c r="TL30" s="6"/>
      <c r="TM30" s="6"/>
      <c r="TN30" s="6"/>
      <c r="TO30" s="6"/>
      <c r="TP30" s="7"/>
      <c r="TQ30" s="6"/>
      <c r="TR30" s="6"/>
      <c r="TS30" s="7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7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</row>
    <row r="31" spans="1:635" ht="15.75" customHeight="1" x14ac:dyDescent="0.25">
      <c r="A31" s="16">
        <v>18</v>
      </c>
      <c r="B31" s="6"/>
      <c r="C31" s="16"/>
      <c r="D31" s="16"/>
      <c r="E31" s="1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7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7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37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7"/>
      <c r="TH31" s="6"/>
      <c r="TI31" s="6"/>
      <c r="TJ31" s="6"/>
      <c r="TK31" s="6"/>
      <c r="TL31" s="6"/>
      <c r="TM31" s="6"/>
      <c r="TN31" s="6"/>
      <c r="TO31" s="6"/>
      <c r="TP31" s="7"/>
      <c r="TQ31" s="6"/>
      <c r="TR31" s="6"/>
      <c r="TS31" s="7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7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</row>
    <row r="32" spans="1:635" ht="15.75" customHeight="1" x14ac:dyDescent="0.25">
      <c r="A32" s="16">
        <v>19</v>
      </c>
      <c r="B32" s="6"/>
      <c r="C32" s="16"/>
      <c r="D32" s="16"/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7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7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37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7"/>
      <c r="TH32" s="6"/>
      <c r="TI32" s="6"/>
      <c r="TJ32" s="6"/>
      <c r="TK32" s="6"/>
      <c r="TL32" s="6"/>
      <c r="TM32" s="6"/>
      <c r="TN32" s="6"/>
      <c r="TO32" s="6"/>
      <c r="TP32" s="7"/>
      <c r="TQ32" s="6"/>
      <c r="TR32" s="6"/>
      <c r="TS32" s="7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7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</row>
    <row r="33" spans="1:635" ht="15.75" customHeight="1" x14ac:dyDescent="0.25">
      <c r="A33" s="16">
        <v>20</v>
      </c>
      <c r="B33" s="6"/>
      <c r="C33" s="16"/>
      <c r="D33" s="16"/>
      <c r="E33" s="1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7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7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37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7"/>
      <c r="TH33" s="6"/>
      <c r="TI33" s="6"/>
      <c r="TJ33" s="6"/>
      <c r="TK33" s="6"/>
      <c r="TL33" s="6"/>
      <c r="TM33" s="6"/>
      <c r="TN33" s="6"/>
      <c r="TO33" s="6"/>
      <c r="TP33" s="7"/>
      <c r="TQ33" s="6"/>
      <c r="TR33" s="6"/>
      <c r="TS33" s="7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7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</row>
    <row r="34" spans="1:635" ht="15.75" customHeight="1" x14ac:dyDescent="0.25">
      <c r="A34" s="16">
        <v>21</v>
      </c>
      <c r="B34" s="6"/>
      <c r="C34" s="16"/>
      <c r="D34" s="16"/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7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7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37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7"/>
      <c r="TH34" s="6"/>
      <c r="TI34" s="6"/>
      <c r="TJ34" s="6"/>
      <c r="TK34" s="6"/>
      <c r="TL34" s="6"/>
      <c r="TM34" s="6"/>
      <c r="TN34" s="6"/>
      <c r="TO34" s="6"/>
      <c r="TP34" s="7"/>
      <c r="TQ34" s="6"/>
      <c r="TR34" s="6"/>
      <c r="TS34" s="7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7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</row>
    <row r="35" spans="1:635" ht="15.75" customHeight="1" x14ac:dyDescent="0.25">
      <c r="A35" s="16">
        <v>22</v>
      </c>
      <c r="B35" s="6"/>
      <c r="C35" s="16"/>
      <c r="D35" s="16"/>
      <c r="E35" s="1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7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37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7"/>
      <c r="TH35" s="6"/>
      <c r="TI35" s="6"/>
      <c r="TJ35" s="6"/>
      <c r="TK35" s="6"/>
      <c r="TL35" s="6"/>
      <c r="TM35" s="6"/>
      <c r="TN35" s="6"/>
      <c r="TO35" s="6"/>
      <c r="TP35" s="7"/>
      <c r="TQ35" s="6"/>
      <c r="TR35" s="6"/>
      <c r="TS35" s="7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7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</row>
    <row r="36" spans="1:635" ht="15.75" customHeight="1" x14ac:dyDescent="0.25">
      <c r="A36" s="16">
        <v>23</v>
      </c>
      <c r="B36" s="6"/>
      <c r="C36" s="16"/>
      <c r="D36" s="16"/>
      <c r="E36" s="1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7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7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37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7"/>
      <c r="TH36" s="6"/>
      <c r="TI36" s="6"/>
      <c r="TJ36" s="6"/>
      <c r="TK36" s="6"/>
      <c r="TL36" s="6"/>
      <c r="TM36" s="6"/>
      <c r="TN36" s="6"/>
      <c r="TO36" s="6"/>
      <c r="TP36" s="7"/>
      <c r="TQ36" s="6"/>
      <c r="TR36" s="6"/>
      <c r="TS36" s="7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7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</row>
    <row r="37" spans="1:635" ht="15.75" customHeight="1" x14ac:dyDescent="0.25">
      <c r="A37" s="16">
        <v>24</v>
      </c>
      <c r="B37" s="6"/>
      <c r="C37" s="16"/>
      <c r="D37" s="16"/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7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7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37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7"/>
      <c r="TH37" s="6"/>
      <c r="TI37" s="6"/>
      <c r="TJ37" s="6"/>
      <c r="TK37" s="6"/>
      <c r="TL37" s="6"/>
      <c r="TM37" s="6"/>
      <c r="TN37" s="6"/>
      <c r="TO37" s="6"/>
      <c r="TP37" s="7"/>
      <c r="TQ37" s="6"/>
      <c r="TR37" s="6"/>
      <c r="TS37" s="7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7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</row>
    <row r="38" spans="1:635" ht="15.75" customHeight="1" x14ac:dyDescent="0.25">
      <c r="A38" s="16">
        <v>25</v>
      </c>
      <c r="B38" s="6"/>
      <c r="C38" s="16"/>
      <c r="D38" s="16"/>
      <c r="E38" s="1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7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37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7"/>
      <c r="TH38" s="6"/>
      <c r="TI38" s="6"/>
      <c r="TJ38" s="6"/>
      <c r="TK38" s="6"/>
      <c r="TL38" s="6"/>
      <c r="TM38" s="6"/>
      <c r="TN38" s="6"/>
      <c r="TO38" s="6"/>
      <c r="TP38" s="7"/>
      <c r="TQ38" s="6"/>
      <c r="TR38" s="6"/>
      <c r="TS38" s="7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7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</row>
    <row r="39" spans="1:635" ht="15.75" customHeight="1" x14ac:dyDescent="0.25">
      <c r="A39" s="16">
        <v>26</v>
      </c>
      <c r="B39" s="6"/>
      <c r="C39" s="16"/>
      <c r="D39" s="16"/>
      <c r="E39" s="1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7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7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37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7"/>
      <c r="TH39" s="6"/>
      <c r="TI39" s="6"/>
      <c r="TJ39" s="6"/>
      <c r="TK39" s="6"/>
      <c r="TL39" s="6"/>
      <c r="TM39" s="6"/>
      <c r="TN39" s="6"/>
      <c r="TO39" s="6"/>
      <c r="TP39" s="7"/>
      <c r="TQ39" s="6"/>
      <c r="TR39" s="6"/>
      <c r="TS39" s="7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7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</row>
    <row r="40" spans="1:635" ht="15.75" customHeight="1" x14ac:dyDescent="0.25">
      <c r="A40" s="16">
        <v>27</v>
      </c>
      <c r="B40" s="6"/>
      <c r="C40" s="16"/>
      <c r="D40" s="16"/>
      <c r="E40" s="1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7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7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37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7"/>
      <c r="TH40" s="6"/>
      <c r="TI40" s="6"/>
      <c r="TJ40" s="6"/>
      <c r="TK40" s="6"/>
      <c r="TL40" s="6"/>
      <c r="TM40" s="6"/>
      <c r="TN40" s="6"/>
      <c r="TO40" s="6"/>
      <c r="TP40" s="7"/>
      <c r="TQ40" s="6"/>
      <c r="TR40" s="6"/>
      <c r="TS40" s="7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7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</row>
    <row r="41" spans="1:635" ht="15.75" customHeight="1" x14ac:dyDescent="0.25">
      <c r="A41" s="16">
        <v>28</v>
      </c>
      <c r="B41" s="6"/>
      <c r="C41" s="16"/>
      <c r="D41" s="16"/>
      <c r="E41" s="1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7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7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37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7"/>
      <c r="TH41" s="6"/>
      <c r="TI41" s="6"/>
      <c r="TJ41" s="6"/>
      <c r="TK41" s="6"/>
      <c r="TL41" s="6"/>
      <c r="TM41" s="6"/>
      <c r="TN41" s="6"/>
      <c r="TO41" s="6"/>
      <c r="TP41" s="7"/>
      <c r="TQ41" s="6"/>
      <c r="TR41" s="6"/>
      <c r="TS41" s="7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7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</row>
    <row r="42" spans="1:635" ht="15.75" customHeight="1" x14ac:dyDescent="0.25">
      <c r="A42" s="16">
        <v>29</v>
      </c>
      <c r="B42" s="6"/>
      <c r="C42" s="16"/>
      <c r="D42" s="16"/>
      <c r="E42" s="1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7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37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7"/>
      <c r="TH42" s="6"/>
      <c r="TI42" s="6"/>
      <c r="TJ42" s="6"/>
      <c r="TK42" s="6"/>
      <c r="TL42" s="6"/>
      <c r="TM42" s="6"/>
      <c r="TN42" s="6"/>
      <c r="TO42" s="6"/>
      <c r="TP42" s="7"/>
      <c r="TQ42" s="6"/>
      <c r="TR42" s="6"/>
      <c r="TS42" s="7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7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</row>
    <row r="43" spans="1:635" ht="15.75" customHeight="1" x14ac:dyDescent="0.25">
      <c r="A43" s="16">
        <v>30</v>
      </c>
      <c r="B43" s="6"/>
      <c r="C43" s="16"/>
      <c r="D43" s="16"/>
      <c r="E43" s="1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7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7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37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7"/>
      <c r="TH43" s="6"/>
      <c r="TI43" s="6"/>
      <c r="TJ43" s="6"/>
      <c r="TK43" s="6"/>
      <c r="TL43" s="6"/>
      <c r="TM43" s="6"/>
      <c r="TN43" s="6"/>
      <c r="TO43" s="6"/>
      <c r="TP43" s="7"/>
      <c r="TQ43" s="6"/>
      <c r="TR43" s="6"/>
      <c r="TS43" s="7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7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</row>
    <row r="44" spans="1:635" ht="15.75" customHeight="1" x14ac:dyDescent="0.25">
      <c r="A44" s="73" t="s">
        <v>368</v>
      </c>
      <c r="B44" s="55"/>
      <c r="C44" s="16">
        <f t="shared" ref="C44:XK44" si="0">SUM(C14:C43)</f>
        <v>3</v>
      </c>
      <c r="D44" s="16">
        <f t="shared" si="0"/>
        <v>4</v>
      </c>
      <c r="E44" s="16">
        <f t="shared" si="0"/>
        <v>3</v>
      </c>
      <c r="F44" s="16">
        <f t="shared" si="0"/>
        <v>3</v>
      </c>
      <c r="G44" s="16">
        <f t="shared" si="0"/>
        <v>4</v>
      </c>
      <c r="H44" s="16">
        <f t="shared" si="0"/>
        <v>3</v>
      </c>
      <c r="I44" s="16">
        <f t="shared" si="0"/>
        <v>3</v>
      </c>
      <c r="J44" s="16">
        <f t="shared" si="0"/>
        <v>4</v>
      </c>
      <c r="K44" s="16">
        <f t="shared" si="0"/>
        <v>3</v>
      </c>
      <c r="L44" s="16">
        <f t="shared" si="0"/>
        <v>3</v>
      </c>
      <c r="M44" s="16">
        <f t="shared" si="0"/>
        <v>4</v>
      </c>
      <c r="N44" s="16">
        <f t="shared" si="0"/>
        <v>3</v>
      </c>
      <c r="O44" s="16">
        <f t="shared" si="0"/>
        <v>3</v>
      </c>
      <c r="P44" s="16">
        <f t="shared" si="0"/>
        <v>4</v>
      </c>
      <c r="Q44" s="16">
        <f t="shared" si="0"/>
        <v>3</v>
      </c>
      <c r="R44" s="16">
        <f t="shared" si="0"/>
        <v>3</v>
      </c>
      <c r="S44" s="16">
        <f t="shared" si="0"/>
        <v>4</v>
      </c>
      <c r="T44" s="16">
        <f t="shared" si="0"/>
        <v>3</v>
      </c>
      <c r="U44" s="16">
        <f t="shared" si="0"/>
        <v>3</v>
      </c>
      <c r="V44" s="16">
        <f t="shared" si="0"/>
        <v>4</v>
      </c>
      <c r="W44" s="16">
        <f t="shared" si="0"/>
        <v>3</v>
      </c>
      <c r="X44" s="16">
        <f t="shared" si="0"/>
        <v>3</v>
      </c>
      <c r="Y44" s="16">
        <f t="shared" si="0"/>
        <v>4</v>
      </c>
      <c r="Z44" s="16">
        <f t="shared" si="0"/>
        <v>3</v>
      </c>
      <c r="AA44" s="16">
        <f t="shared" si="0"/>
        <v>3</v>
      </c>
      <c r="AB44" s="16">
        <f t="shared" si="0"/>
        <v>4</v>
      </c>
      <c r="AC44" s="16">
        <f t="shared" si="0"/>
        <v>3</v>
      </c>
      <c r="AD44" s="16">
        <f t="shared" si="0"/>
        <v>3</v>
      </c>
      <c r="AE44" s="16">
        <f t="shared" si="0"/>
        <v>4</v>
      </c>
      <c r="AF44" s="16">
        <f t="shared" si="0"/>
        <v>3</v>
      </c>
      <c r="AG44" s="16">
        <f t="shared" si="0"/>
        <v>3</v>
      </c>
      <c r="AH44" s="16">
        <f t="shared" si="0"/>
        <v>4</v>
      </c>
      <c r="AI44" s="16">
        <f t="shared" si="0"/>
        <v>3</v>
      </c>
      <c r="AJ44" s="16">
        <f t="shared" si="0"/>
        <v>3</v>
      </c>
      <c r="AK44" s="16">
        <f t="shared" si="0"/>
        <v>4</v>
      </c>
      <c r="AL44" s="16">
        <f t="shared" si="0"/>
        <v>3</v>
      </c>
      <c r="AM44" s="16">
        <f t="shared" si="0"/>
        <v>3</v>
      </c>
      <c r="AN44" s="16">
        <f t="shared" si="0"/>
        <v>4</v>
      </c>
      <c r="AO44" s="16">
        <f t="shared" si="0"/>
        <v>3</v>
      </c>
      <c r="AP44" s="16">
        <f t="shared" si="0"/>
        <v>3</v>
      </c>
      <c r="AQ44" s="16">
        <f t="shared" si="0"/>
        <v>4</v>
      </c>
      <c r="AR44" s="16">
        <f t="shared" si="0"/>
        <v>3</v>
      </c>
      <c r="AS44" s="16">
        <f t="shared" si="0"/>
        <v>3</v>
      </c>
      <c r="AT44" s="16">
        <f t="shared" si="0"/>
        <v>4</v>
      </c>
      <c r="AU44" s="16">
        <f t="shared" si="0"/>
        <v>3</v>
      </c>
      <c r="AV44" s="16">
        <f t="shared" si="0"/>
        <v>3</v>
      </c>
      <c r="AW44" s="16">
        <f t="shared" si="0"/>
        <v>4</v>
      </c>
      <c r="AX44" s="16">
        <f t="shared" si="0"/>
        <v>3</v>
      </c>
      <c r="AY44" s="16">
        <f t="shared" si="0"/>
        <v>3</v>
      </c>
      <c r="AZ44" s="16">
        <f t="shared" si="0"/>
        <v>4</v>
      </c>
      <c r="BA44" s="16">
        <f t="shared" si="0"/>
        <v>3</v>
      </c>
      <c r="BB44" s="16">
        <f t="shared" si="0"/>
        <v>3</v>
      </c>
      <c r="BC44" s="16">
        <f t="shared" si="0"/>
        <v>4</v>
      </c>
      <c r="BD44" s="16">
        <f t="shared" si="0"/>
        <v>3</v>
      </c>
      <c r="BE44" s="16">
        <f t="shared" si="0"/>
        <v>3</v>
      </c>
      <c r="BF44" s="16">
        <f t="shared" si="0"/>
        <v>4</v>
      </c>
      <c r="BG44" s="16">
        <f t="shared" si="0"/>
        <v>3</v>
      </c>
      <c r="BH44" s="16">
        <f t="shared" si="0"/>
        <v>3</v>
      </c>
      <c r="BI44" s="16">
        <f t="shared" si="0"/>
        <v>4</v>
      </c>
      <c r="BJ44" s="16">
        <f t="shared" si="0"/>
        <v>3</v>
      </c>
      <c r="BK44" s="16">
        <f t="shared" si="0"/>
        <v>3</v>
      </c>
      <c r="BL44" s="16">
        <f t="shared" si="0"/>
        <v>4</v>
      </c>
      <c r="BM44" s="16">
        <f t="shared" si="0"/>
        <v>3</v>
      </c>
      <c r="BN44" s="16">
        <f t="shared" si="0"/>
        <v>3</v>
      </c>
      <c r="BO44" s="16">
        <f t="shared" si="0"/>
        <v>4</v>
      </c>
      <c r="BP44" s="16">
        <f t="shared" si="0"/>
        <v>3</v>
      </c>
      <c r="BQ44" s="16">
        <f t="shared" si="0"/>
        <v>3</v>
      </c>
      <c r="BR44" s="16">
        <f t="shared" si="0"/>
        <v>4</v>
      </c>
      <c r="BS44" s="16">
        <f t="shared" si="0"/>
        <v>3</v>
      </c>
      <c r="BT44" s="16">
        <f t="shared" si="0"/>
        <v>3</v>
      </c>
      <c r="BU44" s="16">
        <f t="shared" si="0"/>
        <v>4</v>
      </c>
      <c r="BV44" s="16">
        <f t="shared" si="0"/>
        <v>3</v>
      </c>
      <c r="BW44" s="16">
        <f t="shared" si="0"/>
        <v>3</v>
      </c>
      <c r="BX44" s="16">
        <f t="shared" si="0"/>
        <v>4</v>
      </c>
      <c r="BY44" s="16">
        <f t="shared" si="0"/>
        <v>3</v>
      </c>
      <c r="BZ44" s="16">
        <f t="shared" si="0"/>
        <v>3</v>
      </c>
      <c r="CA44" s="16">
        <f t="shared" si="0"/>
        <v>4</v>
      </c>
      <c r="CB44" s="16">
        <f t="shared" si="0"/>
        <v>3</v>
      </c>
      <c r="CC44" s="16">
        <f t="shared" si="0"/>
        <v>3</v>
      </c>
      <c r="CD44" s="16">
        <f t="shared" si="0"/>
        <v>4</v>
      </c>
      <c r="CE44" s="16">
        <f t="shared" si="0"/>
        <v>3</v>
      </c>
      <c r="CF44" s="16">
        <f t="shared" si="0"/>
        <v>3</v>
      </c>
      <c r="CG44" s="16">
        <f t="shared" si="0"/>
        <v>4</v>
      </c>
      <c r="CH44" s="16">
        <f t="shared" si="0"/>
        <v>3</v>
      </c>
      <c r="CI44" s="16">
        <f t="shared" si="0"/>
        <v>3</v>
      </c>
      <c r="CJ44" s="16">
        <f t="shared" si="0"/>
        <v>4</v>
      </c>
      <c r="CK44" s="16">
        <f t="shared" si="0"/>
        <v>3</v>
      </c>
      <c r="CL44" s="16">
        <f t="shared" si="0"/>
        <v>3</v>
      </c>
      <c r="CM44" s="16">
        <f t="shared" si="0"/>
        <v>4</v>
      </c>
      <c r="CN44" s="16">
        <f t="shared" si="0"/>
        <v>3</v>
      </c>
      <c r="CO44" s="16">
        <f t="shared" si="0"/>
        <v>3</v>
      </c>
      <c r="CP44" s="16">
        <f t="shared" si="0"/>
        <v>4</v>
      </c>
      <c r="CQ44" s="16">
        <f t="shared" si="0"/>
        <v>3</v>
      </c>
      <c r="CR44" s="16">
        <f t="shared" si="0"/>
        <v>3</v>
      </c>
      <c r="CS44" s="16">
        <f t="shared" si="0"/>
        <v>4</v>
      </c>
      <c r="CT44" s="16">
        <f t="shared" si="0"/>
        <v>3</v>
      </c>
      <c r="CU44" s="16">
        <f t="shared" si="0"/>
        <v>3</v>
      </c>
      <c r="CV44" s="16">
        <f t="shared" si="0"/>
        <v>4</v>
      </c>
      <c r="CW44" s="16">
        <f t="shared" si="0"/>
        <v>3</v>
      </c>
      <c r="CX44" s="16">
        <f t="shared" si="0"/>
        <v>3</v>
      </c>
      <c r="CY44" s="16">
        <f t="shared" si="0"/>
        <v>4</v>
      </c>
      <c r="CZ44" s="16">
        <f t="shared" si="0"/>
        <v>3</v>
      </c>
      <c r="DA44" s="16">
        <f t="shared" si="0"/>
        <v>3</v>
      </c>
      <c r="DB44" s="16">
        <f t="shared" si="0"/>
        <v>4</v>
      </c>
      <c r="DC44" s="16">
        <f t="shared" si="0"/>
        <v>3</v>
      </c>
      <c r="DD44" s="16">
        <f t="shared" si="0"/>
        <v>3</v>
      </c>
      <c r="DE44" s="16">
        <f t="shared" si="0"/>
        <v>4</v>
      </c>
      <c r="DF44" s="16">
        <f t="shared" si="0"/>
        <v>3</v>
      </c>
      <c r="DG44" s="16">
        <f t="shared" si="0"/>
        <v>3</v>
      </c>
      <c r="DH44" s="16">
        <f t="shared" si="0"/>
        <v>4</v>
      </c>
      <c r="DI44" s="16">
        <f t="shared" si="0"/>
        <v>3</v>
      </c>
      <c r="DJ44" s="16">
        <f t="shared" si="0"/>
        <v>3</v>
      </c>
      <c r="DK44" s="16">
        <f t="shared" si="0"/>
        <v>4</v>
      </c>
      <c r="DL44" s="16">
        <f t="shared" si="0"/>
        <v>3</v>
      </c>
      <c r="DM44" s="16">
        <f t="shared" si="0"/>
        <v>3</v>
      </c>
      <c r="DN44" s="16">
        <f t="shared" si="0"/>
        <v>4</v>
      </c>
      <c r="DO44" s="16">
        <f t="shared" si="0"/>
        <v>3</v>
      </c>
      <c r="DP44" s="16">
        <f t="shared" si="0"/>
        <v>3</v>
      </c>
      <c r="DQ44" s="16">
        <f t="shared" si="0"/>
        <v>4</v>
      </c>
      <c r="DR44" s="16">
        <f t="shared" si="0"/>
        <v>3</v>
      </c>
      <c r="DS44" s="16">
        <f t="shared" si="0"/>
        <v>3</v>
      </c>
      <c r="DT44" s="16">
        <f t="shared" si="0"/>
        <v>4</v>
      </c>
      <c r="DU44" s="16">
        <f t="shared" si="0"/>
        <v>3</v>
      </c>
      <c r="DV44" s="16">
        <f t="shared" si="0"/>
        <v>3</v>
      </c>
      <c r="DW44" s="16">
        <f t="shared" si="0"/>
        <v>4</v>
      </c>
      <c r="DX44" s="16">
        <f t="shared" si="0"/>
        <v>3</v>
      </c>
      <c r="DY44" s="16">
        <f t="shared" si="0"/>
        <v>3</v>
      </c>
      <c r="DZ44" s="16">
        <f t="shared" si="0"/>
        <v>4</v>
      </c>
      <c r="EA44" s="16">
        <f t="shared" si="0"/>
        <v>3</v>
      </c>
      <c r="EB44" s="16">
        <f t="shared" si="0"/>
        <v>3</v>
      </c>
      <c r="EC44" s="16">
        <f t="shared" si="0"/>
        <v>4</v>
      </c>
      <c r="ED44" s="16">
        <f t="shared" si="0"/>
        <v>3</v>
      </c>
      <c r="EE44" s="16">
        <f t="shared" si="0"/>
        <v>3</v>
      </c>
      <c r="EF44" s="16">
        <f t="shared" si="0"/>
        <v>4</v>
      </c>
      <c r="EG44" s="16">
        <f t="shared" si="0"/>
        <v>3</v>
      </c>
      <c r="EH44" s="16">
        <f t="shared" si="0"/>
        <v>3</v>
      </c>
      <c r="EI44" s="16">
        <f t="shared" si="0"/>
        <v>4</v>
      </c>
      <c r="EJ44" s="16">
        <f t="shared" si="0"/>
        <v>3</v>
      </c>
      <c r="EK44" s="16">
        <f t="shared" si="0"/>
        <v>3</v>
      </c>
      <c r="EL44" s="16">
        <f t="shared" si="0"/>
        <v>4</v>
      </c>
      <c r="EM44" s="16">
        <f t="shared" si="0"/>
        <v>3</v>
      </c>
      <c r="EN44" s="16">
        <f t="shared" si="0"/>
        <v>3</v>
      </c>
      <c r="EO44" s="16">
        <f t="shared" si="0"/>
        <v>4</v>
      </c>
      <c r="EP44" s="16">
        <f t="shared" si="0"/>
        <v>3</v>
      </c>
      <c r="EQ44" s="16">
        <f t="shared" si="0"/>
        <v>3</v>
      </c>
      <c r="ER44" s="16">
        <f t="shared" si="0"/>
        <v>4</v>
      </c>
      <c r="ES44" s="16">
        <f t="shared" si="0"/>
        <v>3</v>
      </c>
      <c r="ET44" s="16">
        <f t="shared" si="0"/>
        <v>3</v>
      </c>
      <c r="EU44" s="16">
        <f t="shared" si="0"/>
        <v>4</v>
      </c>
      <c r="EV44" s="16">
        <f t="shared" si="0"/>
        <v>3</v>
      </c>
      <c r="EW44" s="16">
        <f t="shared" si="0"/>
        <v>3</v>
      </c>
      <c r="EX44" s="16">
        <f t="shared" si="0"/>
        <v>4</v>
      </c>
      <c r="EY44" s="16">
        <f t="shared" si="0"/>
        <v>3</v>
      </c>
      <c r="EZ44" s="16">
        <f t="shared" si="0"/>
        <v>3</v>
      </c>
      <c r="FA44" s="16">
        <f t="shared" si="0"/>
        <v>4</v>
      </c>
      <c r="FB44" s="16">
        <f t="shared" si="0"/>
        <v>3</v>
      </c>
      <c r="FC44" s="16">
        <f t="shared" si="0"/>
        <v>3</v>
      </c>
      <c r="FD44" s="16">
        <f t="shared" si="0"/>
        <v>4</v>
      </c>
      <c r="FE44" s="16">
        <f t="shared" si="0"/>
        <v>3</v>
      </c>
      <c r="FF44" s="16">
        <f t="shared" si="0"/>
        <v>3</v>
      </c>
      <c r="FG44" s="16">
        <f t="shared" si="0"/>
        <v>4</v>
      </c>
      <c r="FH44" s="16">
        <f t="shared" si="0"/>
        <v>3</v>
      </c>
      <c r="FI44" s="16">
        <f t="shared" si="0"/>
        <v>3</v>
      </c>
      <c r="FJ44" s="16">
        <f t="shared" si="0"/>
        <v>4</v>
      </c>
      <c r="FK44" s="16">
        <f t="shared" si="0"/>
        <v>3</v>
      </c>
      <c r="FL44" s="16">
        <f t="shared" si="0"/>
        <v>3</v>
      </c>
      <c r="FM44" s="16">
        <f t="shared" si="0"/>
        <v>4</v>
      </c>
      <c r="FN44" s="16">
        <f t="shared" si="0"/>
        <v>3</v>
      </c>
      <c r="FO44" s="16">
        <f t="shared" si="0"/>
        <v>3</v>
      </c>
      <c r="FP44" s="16">
        <f t="shared" si="0"/>
        <v>4</v>
      </c>
      <c r="FQ44" s="16">
        <f t="shared" si="0"/>
        <v>3</v>
      </c>
      <c r="FR44" s="16">
        <f t="shared" si="0"/>
        <v>3</v>
      </c>
      <c r="FS44" s="16">
        <f t="shared" si="0"/>
        <v>4</v>
      </c>
      <c r="FT44" s="16">
        <f t="shared" si="0"/>
        <v>3</v>
      </c>
      <c r="FU44" s="16">
        <f t="shared" si="0"/>
        <v>3</v>
      </c>
      <c r="FV44" s="16">
        <f t="shared" si="0"/>
        <v>4</v>
      </c>
      <c r="FW44" s="16">
        <f t="shared" si="0"/>
        <v>3</v>
      </c>
      <c r="FX44" s="16">
        <f t="shared" si="0"/>
        <v>3</v>
      </c>
      <c r="FY44" s="16">
        <f t="shared" si="0"/>
        <v>4</v>
      </c>
      <c r="FZ44" s="16">
        <f t="shared" si="0"/>
        <v>3</v>
      </c>
      <c r="GA44" s="16">
        <f t="shared" si="0"/>
        <v>3</v>
      </c>
      <c r="GB44" s="16">
        <f t="shared" si="0"/>
        <v>4</v>
      </c>
      <c r="GC44" s="16">
        <f t="shared" si="0"/>
        <v>3</v>
      </c>
      <c r="GD44" s="16">
        <f t="shared" si="0"/>
        <v>3</v>
      </c>
      <c r="GE44" s="16">
        <f t="shared" si="0"/>
        <v>4</v>
      </c>
      <c r="GF44" s="16">
        <f t="shared" si="0"/>
        <v>3</v>
      </c>
      <c r="GG44" s="16">
        <f t="shared" si="0"/>
        <v>3</v>
      </c>
      <c r="GH44" s="16">
        <f t="shared" si="0"/>
        <v>4</v>
      </c>
      <c r="GI44" s="16">
        <f t="shared" si="0"/>
        <v>3</v>
      </c>
      <c r="GJ44" s="16">
        <f t="shared" si="0"/>
        <v>3</v>
      </c>
      <c r="GK44" s="16">
        <f t="shared" si="0"/>
        <v>4</v>
      </c>
      <c r="GL44" s="16">
        <f t="shared" si="0"/>
        <v>3</v>
      </c>
      <c r="GM44" s="16">
        <f t="shared" si="0"/>
        <v>3</v>
      </c>
      <c r="GN44" s="16">
        <f t="shared" si="0"/>
        <v>4</v>
      </c>
      <c r="GO44" s="16">
        <f t="shared" si="0"/>
        <v>3</v>
      </c>
      <c r="GP44" s="16">
        <f t="shared" si="0"/>
        <v>3</v>
      </c>
      <c r="GQ44" s="16">
        <f t="shared" si="0"/>
        <v>4</v>
      </c>
      <c r="GR44" s="16">
        <f t="shared" si="0"/>
        <v>3</v>
      </c>
      <c r="GS44" s="16">
        <f t="shared" si="0"/>
        <v>3</v>
      </c>
      <c r="GT44" s="16">
        <f t="shared" si="0"/>
        <v>4</v>
      </c>
      <c r="GU44" s="16">
        <f t="shared" si="0"/>
        <v>3</v>
      </c>
      <c r="GV44" s="16">
        <f t="shared" si="0"/>
        <v>3</v>
      </c>
      <c r="GW44" s="16">
        <f t="shared" si="0"/>
        <v>4</v>
      </c>
      <c r="GX44" s="16">
        <f t="shared" si="0"/>
        <v>3</v>
      </c>
      <c r="GY44" s="16">
        <f t="shared" si="0"/>
        <v>3</v>
      </c>
      <c r="GZ44" s="16">
        <f t="shared" si="0"/>
        <v>4</v>
      </c>
      <c r="HA44" s="16">
        <f t="shared" si="0"/>
        <v>3</v>
      </c>
      <c r="HB44" s="16">
        <f t="shared" si="0"/>
        <v>3</v>
      </c>
      <c r="HC44" s="16">
        <f t="shared" si="0"/>
        <v>4</v>
      </c>
      <c r="HD44" s="16">
        <f t="shared" si="0"/>
        <v>3</v>
      </c>
      <c r="HE44" s="16">
        <f t="shared" si="0"/>
        <v>3</v>
      </c>
      <c r="HF44" s="16">
        <f t="shared" si="0"/>
        <v>4</v>
      </c>
      <c r="HG44" s="16">
        <f t="shared" si="0"/>
        <v>3</v>
      </c>
      <c r="HH44" s="16">
        <f t="shared" si="0"/>
        <v>3</v>
      </c>
      <c r="HI44" s="16">
        <f t="shared" si="0"/>
        <v>4</v>
      </c>
      <c r="HJ44" s="16">
        <f t="shared" si="0"/>
        <v>3</v>
      </c>
      <c r="HK44" s="16">
        <f t="shared" si="0"/>
        <v>3</v>
      </c>
      <c r="HL44" s="16">
        <f t="shared" si="0"/>
        <v>4</v>
      </c>
      <c r="HM44" s="16">
        <f t="shared" si="0"/>
        <v>3</v>
      </c>
      <c r="HN44" s="16">
        <f t="shared" si="0"/>
        <v>3</v>
      </c>
      <c r="HO44" s="16">
        <f t="shared" si="0"/>
        <v>4</v>
      </c>
      <c r="HP44" s="16">
        <f t="shared" si="0"/>
        <v>3</v>
      </c>
      <c r="HQ44" s="16">
        <f t="shared" si="0"/>
        <v>3</v>
      </c>
      <c r="HR44" s="16">
        <f t="shared" si="0"/>
        <v>4</v>
      </c>
      <c r="HS44" s="16">
        <f t="shared" si="0"/>
        <v>3</v>
      </c>
      <c r="HT44" s="16">
        <f t="shared" si="0"/>
        <v>3</v>
      </c>
      <c r="HU44" s="16">
        <f t="shared" si="0"/>
        <v>4</v>
      </c>
      <c r="HV44" s="16">
        <f t="shared" si="0"/>
        <v>3</v>
      </c>
      <c r="HW44" s="16">
        <f t="shared" si="0"/>
        <v>3</v>
      </c>
      <c r="HX44" s="16">
        <f t="shared" si="0"/>
        <v>4</v>
      </c>
      <c r="HY44" s="16">
        <f t="shared" si="0"/>
        <v>3</v>
      </c>
      <c r="HZ44" s="16">
        <f t="shared" si="0"/>
        <v>3</v>
      </c>
      <c r="IA44" s="16">
        <f t="shared" si="0"/>
        <v>4</v>
      </c>
      <c r="IB44" s="16">
        <f t="shared" si="0"/>
        <v>3</v>
      </c>
      <c r="IC44" s="16">
        <f t="shared" si="0"/>
        <v>3</v>
      </c>
      <c r="ID44" s="16">
        <f t="shared" si="0"/>
        <v>4</v>
      </c>
      <c r="IE44" s="16">
        <f t="shared" si="0"/>
        <v>3</v>
      </c>
      <c r="IF44" s="16">
        <f t="shared" si="0"/>
        <v>3</v>
      </c>
      <c r="IG44" s="16">
        <f t="shared" si="0"/>
        <v>4</v>
      </c>
      <c r="IH44" s="16">
        <f t="shared" si="0"/>
        <v>3</v>
      </c>
      <c r="II44" s="16">
        <f t="shared" si="0"/>
        <v>3</v>
      </c>
      <c r="IJ44" s="16">
        <f t="shared" si="0"/>
        <v>4</v>
      </c>
      <c r="IK44" s="16">
        <f t="shared" si="0"/>
        <v>3</v>
      </c>
      <c r="IL44" s="16">
        <f t="shared" si="0"/>
        <v>3</v>
      </c>
      <c r="IM44" s="16">
        <f t="shared" si="0"/>
        <v>4</v>
      </c>
      <c r="IN44" s="16">
        <f t="shared" si="0"/>
        <v>3</v>
      </c>
      <c r="IO44" s="16">
        <f t="shared" si="0"/>
        <v>3</v>
      </c>
      <c r="IP44" s="16">
        <f t="shared" si="0"/>
        <v>4</v>
      </c>
      <c r="IQ44" s="16">
        <f t="shared" si="0"/>
        <v>3</v>
      </c>
      <c r="IR44" s="16">
        <f t="shared" si="0"/>
        <v>3</v>
      </c>
      <c r="IS44" s="16">
        <f t="shared" si="0"/>
        <v>4</v>
      </c>
      <c r="IT44" s="16">
        <f t="shared" si="0"/>
        <v>3</v>
      </c>
      <c r="IU44" s="16">
        <f t="shared" si="0"/>
        <v>3</v>
      </c>
      <c r="IV44" s="16">
        <f t="shared" si="0"/>
        <v>4</v>
      </c>
      <c r="IW44" s="16">
        <f t="shared" si="0"/>
        <v>3</v>
      </c>
      <c r="IX44" s="16">
        <f t="shared" si="0"/>
        <v>3</v>
      </c>
      <c r="IY44" s="16">
        <f t="shared" si="0"/>
        <v>4</v>
      </c>
      <c r="IZ44" s="16">
        <f t="shared" si="0"/>
        <v>3</v>
      </c>
      <c r="JA44" s="16">
        <f t="shared" si="0"/>
        <v>3</v>
      </c>
      <c r="JB44" s="16">
        <f t="shared" si="0"/>
        <v>4</v>
      </c>
      <c r="JC44" s="16">
        <f t="shared" si="0"/>
        <v>3</v>
      </c>
      <c r="JD44" s="16">
        <f t="shared" si="0"/>
        <v>3</v>
      </c>
      <c r="JE44" s="16">
        <f t="shared" si="0"/>
        <v>4</v>
      </c>
      <c r="JF44" s="16">
        <f t="shared" si="0"/>
        <v>3</v>
      </c>
      <c r="JG44" s="16">
        <f t="shared" si="0"/>
        <v>3</v>
      </c>
      <c r="JH44" s="16">
        <f t="shared" si="0"/>
        <v>4</v>
      </c>
      <c r="JI44" s="16">
        <f t="shared" si="0"/>
        <v>3</v>
      </c>
      <c r="JJ44" s="16">
        <f t="shared" si="0"/>
        <v>3</v>
      </c>
      <c r="JK44" s="16">
        <f t="shared" si="0"/>
        <v>4</v>
      </c>
      <c r="JL44" s="16">
        <f t="shared" si="0"/>
        <v>3</v>
      </c>
      <c r="JM44" s="16">
        <f t="shared" si="0"/>
        <v>3</v>
      </c>
      <c r="JN44" s="16">
        <f t="shared" si="0"/>
        <v>4</v>
      </c>
      <c r="JO44" s="16">
        <f t="shared" si="0"/>
        <v>3</v>
      </c>
      <c r="JP44" s="16">
        <f t="shared" si="0"/>
        <v>3</v>
      </c>
      <c r="JQ44" s="16">
        <f t="shared" si="0"/>
        <v>4</v>
      </c>
      <c r="JR44" s="16">
        <f t="shared" si="0"/>
        <v>3</v>
      </c>
      <c r="JS44" s="16">
        <f t="shared" si="0"/>
        <v>3</v>
      </c>
      <c r="JT44" s="16">
        <f t="shared" si="0"/>
        <v>4</v>
      </c>
      <c r="JU44" s="16">
        <f t="shared" si="0"/>
        <v>3</v>
      </c>
      <c r="JV44" s="16">
        <f t="shared" si="0"/>
        <v>3</v>
      </c>
      <c r="JW44" s="16">
        <f t="shared" si="0"/>
        <v>4</v>
      </c>
      <c r="JX44" s="16">
        <f t="shared" si="0"/>
        <v>3</v>
      </c>
      <c r="JY44" s="16">
        <f t="shared" si="0"/>
        <v>3</v>
      </c>
      <c r="JZ44" s="16">
        <f t="shared" si="0"/>
        <v>4</v>
      </c>
      <c r="KA44" s="16">
        <f t="shared" si="0"/>
        <v>3</v>
      </c>
      <c r="KB44" s="16">
        <f t="shared" si="0"/>
        <v>3</v>
      </c>
      <c r="KC44" s="16">
        <f t="shared" si="0"/>
        <v>4</v>
      </c>
      <c r="KD44" s="16">
        <f t="shared" si="0"/>
        <v>3</v>
      </c>
      <c r="KE44" s="16">
        <f t="shared" si="0"/>
        <v>3</v>
      </c>
      <c r="KF44" s="16">
        <f t="shared" si="0"/>
        <v>4</v>
      </c>
      <c r="KG44" s="16">
        <f t="shared" si="0"/>
        <v>3</v>
      </c>
      <c r="KH44" s="16">
        <f t="shared" si="0"/>
        <v>3</v>
      </c>
      <c r="KI44" s="16">
        <f t="shared" si="0"/>
        <v>4</v>
      </c>
      <c r="KJ44" s="16">
        <f t="shared" si="0"/>
        <v>3</v>
      </c>
      <c r="KK44" s="16">
        <f t="shared" si="0"/>
        <v>3</v>
      </c>
      <c r="KL44" s="16">
        <f t="shared" si="0"/>
        <v>4</v>
      </c>
      <c r="KM44" s="16">
        <f t="shared" si="0"/>
        <v>3</v>
      </c>
      <c r="KN44" s="16">
        <f t="shared" si="0"/>
        <v>3</v>
      </c>
      <c r="KO44" s="16">
        <f t="shared" si="0"/>
        <v>4</v>
      </c>
      <c r="KP44" s="16">
        <f t="shared" si="0"/>
        <v>3</v>
      </c>
      <c r="KQ44" s="16">
        <f t="shared" si="0"/>
        <v>3</v>
      </c>
      <c r="KR44" s="16">
        <f t="shared" si="0"/>
        <v>4</v>
      </c>
      <c r="KS44" s="16">
        <f t="shared" si="0"/>
        <v>3</v>
      </c>
      <c r="KT44" s="16">
        <f t="shared" si="0"/>
        <v>3</v>
      </c>
      <c r="KU44" s="16">
        <f t="shared" si="0"/>
        <v>4</v>
      </c>
      <c r="KV44" s="16">
        <f t="shared" si="0"/>
        <v>3</v>
      </c>
      <c r="KW44" s="16">
        <f t="shared" si="0"/>
        <v>3</v>
      </c>
      <c r="KX44" s="16">
        <f t="shared" si="0"/>
        <v>4</v>
      </c>
      <c r="KY44" s="16">
        <f t="shared" si="0"/>
        <v>3</v>
      </c>
      <c r="KZ44" s="16">
        <f t="shared" si="0"/>
        <v>3</v>
      </c>
      <c r="LA44" s="16">
        <f t="shared" si="0"/>
        <v>4</v>
      </c>
      <c r="LB44" s="16">
        <f t="shared" si="0"/>
        <v>3</v>
      </c>
      <c r="LC44" s="16">
        <f t="shared" si="0"/>
        <v>3</v>
      </c>
      <c r="LD44" s="16">
        <f t="shared" si="0"/>
        <v>4</v>
      </c>
      <c r="LE44" s="16">
        <f t="shared" si="0"/>
        <v>3</v>
      </c>
      <c r="LF44" s="16">
        <f t="shared" si="0"/>
        <v>3</v>
      </c>
      <c r="LG44" s="16">
        <f t="shared" si="0"/>
        <v>4</v>
      </c>
      <c r="LH44" s="16">
        <f t="shared" si="0"/>
        <v>3</v>
      </c>
      <c r="LI44" s="16">
        <f t="shared" si="0"/>
        <v>3</v>
      </c>
      <c r="LJ44" s="16">
        <f t="shared" si="0"/>
        <v>4</v>
      </c>
      <c r="LK44" s="16">
        <f t="shared" si="0"/>
        <v>3</v>
      </c>
      <c r="LL44" s="16">
        <f t="shared" si="0"/>
        <v>3</v>
      </c>
      <c r="LM44" s="16">
        <f t="shared" si="0"/>
        <v>4</v>
      </c>
      <c r="LN44" s="16">
        <f t="shared" si="0"/>
        <v>3</v>
      </c>
      <c r="LO44" s="16">
        <f t="shared" si="0"/>
        <v>3</v>
      </c>
      <c r="LP44" s="16">
        <f t="shared" si="0"/>
        <v>4</v>
      </c>
      <c r="LQ44" s="16">
        <f t="shared" si="0"/>
        <v>3</v>
      </c>
      <c r="LR44" s="16">
        <f t="shared" si="0"/>
        <v>3</v>
      </c>
      <c r="LS44" s="16">
        <f t="shared" si="0"/>
        <v>4</v>
      </c>
      <c r="LT44" s="16">
        <f t="shared" si="0"/>
        <v>3</v>
      </c>
      <c r="LU44" s="16">
        <f t="shared" si="0"/>
        <v>3</v>
      </c>
      <c r="LV44" s="16">
        <f t="shared" si="0"/>
        <v>4</v>
      </c>
      <c r="LW44" s="16">
        <f t="shared" si="0"/>
        <v>3</v>
      </c>
      <c r="LX44" s="16">
        <f t="shared" si="0"/>
        <v>3</v>
      </c>
      <c r="LY44" s="16">
        <f t="shared" si="0"/>
        <v>4</v>
      </c>
      <c r="LZ44" s="16">
        <f t="shared" si="0"/>
        <v>3</v>
      </c>
      <c r="MA44" s="16">
        <f t="shared" si="0"/>
        <v>3</v>
      </c>
      <c r="MB44" s="16">
        <f t="shared" si="0"/>
        <v>4</v>
      </c>
      <c r="MC44" s="16">
        <f t="shared" si="0"/>
        <v>3</v>
      </c>
      <c r="MD44" s="16">
        <f t="shared" si="0"/>
        <v>3</v>
      </c>
      <c r="ME44" s="16">
        <f t="shared" si="0"/>
        <v>4</v>
      </c>
      <c r="MF44" s="16">
        <f t="shared" si="0"/>
        <v>3</v>
      </c>
      <c r="MG44" s="16">
        <f t="shared" si="0"/>
        <v>3</v>
      </c>
      <c r="MH44" s="16">
        <f t="shared" si="0"/>
        <v>4</v>
      </c>
      <c r="MI44" s="16">
        <f t="shared" si="0"/>
        <v>3</v>
      </c>
      <c r="MJ44" s="16">
        <f t="shared" si="0"/>
        <v>3</v>
      </c>
      <c r="MK44" s="16">
        <f t="shared" si="0"/>
        <v>4</v>
      </c>
      <c r="ML44" s="16">
        <f t="shared" si="0"/>
        <v>3</v>
      </c>
      <c r="MM44" s="16">
        <f t="shared" si="0"/>
        <v>3</v>
      </c>
      <c r="MN44" s="16">
        <f t="shared" si="0"/>
        <v>4</v>
      </c>
      <c r="MO44" s="16">
        <f t="shared" si="0"/>
        <v>3</v>
      </c>
      <c r="MP44" s="16">
        <f t="shared" si="0"/>
        <v>3</v>
      </c>
      <c r="MQ44" s="16">
        <f t="shared" si="0"/>
        <v>4</v>
      </c>
      <c r="MR44" s="16">
        <f t="shared" si="0"/>
        <v>3</v>
      </c>
      <c r="MS44" s="16">
        <f t="shared" si="0"/>
        <v>3</v>
      </c>
      <c r="MT44" s="16">
        <f t="shared" si="0"/>
        <v>4</v>
      </c>
      <c r="MU44" s="16">
        <f t="shared" si="0"/>
        <v>3</v>
      </c>
      <c r="MV44" s="16">
        <f t="shared" si="0"/>
        <v>3</v>
      </c>
      <c r="MW44" s="16">
        <f t="shared" si="0"/>
        <v>4</v>
      </c>
      <c r="MX44" s="16">
        <f t="shared" si="0"/>
        <v>3</v>
      </c>
      <c r="MY44" s="16">
        <f t="shared" si="0"/>
        <v>3</v>
      </c>
      <c r="MZ44" s="16">
        <f t="shared" si="0"/>
        <v>4</v>
      </c>
      <c r="NA44" s="16">
        <f t="shared" si="0"/>
        <v>3</v>
      </c>
      <c r="NB44" s="16">
        <f t="shared" si="0"/>
        <v>3</v>
      </c>
      <c r="NC44" s="16">
        <f t="shared" si="0"/>
        <v>4</v>
      </c>
      <c r="ND44" s="16">
        <f t="shared" si="0"/>
        <v>3</v>
      </c>
      <c r="NE44" s="16">
        <f t="shared" si="0"/>
        <v>3</v>
      </c>
      <c r="NF44" s="16">
        <f t="shared" si="0"/>
        <v>4</v>
      </c>
      <c r="NG44" s="16">
        <f t="shared" si="0"/>
        <v>3</v>
      </c>
      <c r="NH44" s="16">
        <f t="shared" si="0"/>
        <v>3</v>
      </c>
      <c r="NI44" s="16">
        <f t="shared" si="0"/>
        <v>4</v>
      </c>
      <c r="NJ44" s="16">
        <f t="shared" si="0"/>
        <v>3</v>
      </c>
      <c r="NK44" s="16">
        <f t="shared" si="0"/>
        <v>3</v>
      </c>
      <c r="NL44" s="16">
        <f t="shared" si="0"/>
        <v>4</v>
      </c>
      <c r="NM44" s="16">
        <f t="shared" si="0"/>
        <v>3</v>
      </c>
      <c r="NN44" s="16">
        <f t="shared" si="0"/>
        <v>3</v>
      </c>
      <c r="NO44" s="16">
        <f t="shared" si="0"/>
        <v>4</v>
      </c>
      <c r="NP44" s="16">
        <f t="shared" si="0"/>
        <v>3</v>
      </c>
      <c r="NQ44" s="16">
        <f t="shared" si="0"/>
        <v>3</v>
      </c>
      <c r="NR44" s="16">
        <f t="shared" si="0"/>
        <v>4</v>
      </c>
      <c r="NS44" s="16">
        <f t="shared" si="0"/>
        <v>3</v>
      </c>
      <c r="NT44" s="16">
        <f t="shared" si="0"/>
        <v>3</v>
      </c>
      <c r="NU44" s="16">
        <f t="shared" si="0"/>
        <v>4</v>
      </c>
      <c r="NV44" s="16">
        <f t="shared" si="0"/>
        <v>3</v>
      </c>
      <c r="NW44" s="16">
        <f t="shared" si="0"/>
        <v>3</v>
      </c>
      <c r="NX44" s="16">
        <f t="shared" si="0"/>
        <v>4</v>
      </c>
      <c r="NY44" s="16">
        <f t="shared" si="0"/>
        <v>3</v>
      </c>
      <c r="NZ44" s="16">
        <f t="shared" si="0"/>
        <v>3</v>
      </c>
      <c r="OA44" s="16">
        <f t="shared" si="0"/>
        <v>4</v>
      </c>
      <c r="OB44" s="16">
        <f t="shared" si="0"/>
        <v>3</v>
      </c>
      <c r="OC44" s="16">
        <f t="shared" si="0"/>
        <v>3</v>
      </c>
      <c r="OD44" s="16">
        <f t="shared" si="0"/>
        <v>4</v>
      </c>
      <c r="OE44" s="16">
        <f t="shared" si="0"/>
        <v>3</v>
      </c>
      <c r="OF44" s="16">
        <f t="shared" si="0"/>
        <v>3</v>
      </c>
      <c r="OG44" s="16">
        <f t="shared" si="0"/>
        <v>4</v>
      </c>
      <c r="OH44" s="16">
        <f t="shared" si="0"/>
        <v>3</v>
      </c>
      <c r="OI44" s="16">
        <f t="shared" si="0"/>
        <v>3</v>
      </c>
      <c r="OJ44" s="16">
        <f t="shared" si="0"/>
        <v>4</v>
      </c>
      <c r="OK44" s="16">
        <f t="shared" si="0"/>
        <v>3</v>
      </c>
      <c r="OL44" s="16">
        <f t="shared" si="0"/>
        <v>3</v>
      </c>
      <c r="OM44" s="16">
        <f t="shared" si="0"/>
        <v>4</v>
      </c>
      <c r="ON44" s="16">
        <f t="shared" si="0"/>
        <v>3</v>
      </c>
      <c r="OO44" s="16">
        <f t="shared" si="0"/>
        <v>3</v>
      </c>
      <c r="OP44" s="16">
        <f t="shared" si="0"/>
        <v>4</v>
      </c>
      <c r="OQ44" s="16">
        <f t="shared" si="0"/>
        <v>3</v>
      </c>
      <c r="OR44" s="16">
        <f t="shared" si="0"/>
        <v>3</v>
      </c>
      <c r="OS44" s="16">
        <f t="shared" si="0"/>
        <v>4</v>
      </c>
      <c r="OT44" s="16">
        <f t="shared" si="0"/>
        <v>3</v>
      </c>
      <c r="OU44" s="16">
        <f t="shared" si="0"/>
        <v>3</v>
      </c>
      <c r="OV44" s="16">
        <f t="shared" si="0"/>
        <v>4</v>
      </c>
      <c r="OW44" s="16">
        <f t="shared" si="0"/>
        <v>3</v>
      </c>
      <c r="OX44" s="16">
        <f t="shared" si="0"/>
        <v>3</v>
      </c>
      <c r="OY44" s="16">
        <f t="shared" si="0"/>
        <v>4</v>
      </c>
      <c r="OZ44" s="16">
        <f t="shared" si="0"/>
        <v>3</v>
      </c>
      <c r="PA44" s="16">
        <f t="shared" si="0"/>
        <v>3</v>
      </c>
      <c r="PB44" s="16">
        <f t="shared" si="0"/>
        <v>4</v>
      </c>
      <c r="PC44" s="16">
        <f t="shared" si="0"/>
        <v>3</v>
      </c>
      <c r="PD44" s="16">
        <f t="shared" si="0"/>
        <v>3</v>
      </c>
      <c r="PE44" s="16">
        <f t="shared" si="0"/>
        <v>4</v>
      </c>
      <c r="PF44" s="16">
        <f t="shared" si="0"/>
        <v>3</v>
      </c>
      <c r="PG44" s="16">
        <f t="shared" si="0"/>
        <v>3</v>
      </c>
      <c r="PH44" s="16">
        <f t="shared" si="0"/>
        <v>4</v>
      </c>
      <c r="PI44" s="16">
        <f t="shared" si="0"/>
        <v>3</v>
      </c>
      <c r="PJ44" s="16">
        <f t="shared" si="0"/>
        <v>3</v>
      </c>
      <c r="PK44" s="16">
        <f t="shared" si="0"/>
        <v>4</v>
      </c>
      <c r="PL44" s="16">
        <f t="shared" si="0"/>
        <v>3</v>
      </c>
      <c r="PM44" s="16">
        <f t="shared" si="0"/>
        <v>3</v>
      </c>
      <c r="PN44" s="16">
        <f t="shared" si="0"/>
        <v>4</v>
      </c>
      <c r="PO44" s="16">
        <f t="shared" si="0"/>
        <v>3</v>
      </c>
      <c r="PP44" s="16">
        <f t="shared" si="0"/>
        <v>3</v>
      </c>
      <c r="PQ44" s="16">
        <f t="shared" si="0"/>
        <v>4</v>
      </c>
      <c r="PR44" s="16">
        <f t="shared" si="0"/>
        <v>3</v>
      </c>
      <c r="PS44" s="16">
        <f t="shared" si="0"/>
        <v>3</v>
      </c>
      <c r="PT44" s="16">
        <f t="shared" si="0"/>
        <v>4</v>
      </c>
      <c r="PU44" s="16">
        <f t="shared" si="0"/>
        <v>3</v>
      </c>
      <c r="PV44" s="16">
        <f t="shared" si="0"/>
        <v>3</v>
      </c>
      <c r="PW44" s="16">
        <f t="shared" si="0"/>
        <v>4</v>
      </c>
      <c r="PX44" s="16">
        <f t="shared" si="0"/>
        <v>3</v>
      </c>
      <c r="PY44" s="16">
        <f t="shared" si="0"/>
        <v>3</v>
      </c>
      <c r="PZ44" s="16">
        <f t="shared" si="0"/>
        <v>4</v>
      </c>
      <c r="QA44" s="16">
        <f t="shared" si="0"/>
        <v>3</v>
      </c>
      <c r="QB44" s="16">
        <f t="shared" si="0"/>
        <v>3</v>
      </c>
      <c r="QC44" s="16">
        <f t="shared" si="0"/>
        <v>4</v>
      </c>
      <c r="QD44" s="16">
        <f t="shared" si="0"/>
        <v>3</v>
      </c>
      <c r="QE44" s="16">
        <f t="shared" si="0"/>
        <v>3</v>
      </c>
      <c r="QF44" s="16">
        <f t="shared" si="0"/>
        <v>4</v>
      </c>
      <c r="QG44" s="16">
        <f t="shared" si="0"/>
        <v>3</v>
      </c>
      <c r="QH44" s="16">
        <f t="shared" si="0"/>
        <v>3</v>
      </c>
      <c r="QI44" s="16">
        <f t="shared" si="0"/>
        <v>4</v>
      </c>
      <c r="QJ44" s="16">
        <f t="shared" si="0"/>
        <v>3</v>
      </c>
      <c r="QK44" s="16">
        <f t="shared" si="0"/>
        <v>3</v>
      </c>
      <c r="QL44" s="16">
        <f t="shared" si="0"/>
        <v>4</v>
      </c>
      <c r="QM44" s="16">
        <f t="shared" si="0"/>
        <v>3</v>
      </c>
      <c r="QN44" s="16">
        <f t="shared" si="0"/>
        <v>3</v>
      </c>
      <c r="QO44" s="16">
        <f t="shared" si="0"/>
        <v>4</v>
      </c>
      <c r="QP44" s="16">
        <f t="shared" si="0"/>
        <v>3</v>
      </c>
      <c r="QQ44" s="16">
        <f t="shared" si="0"/>
        <v>3</v>
      </c>
      <c r="QR44" s="16">
        <f t="shared" si="0"/>
        <v>4</v>
      </c>
      <c r="QS44" s="16">
        <f t="shared" si="0"/>
        <v>3</v>
      </c>
      <c r="QT44" s="16">
        <f t="shared" si="0"/>
        <v>3</v>
      </c>
      <c r="QU44" s="16">
        <f t="shared" si="0"/>
        <v>4</v>
      </c>
      <c r="QV44" s="16">
        <f t="shared" si="0"/>
        <v>3</v>
      </c>
      <c r="QW44" s="16">
        <f t="shared" si="0"/>
        <v>3</v>
      </c>
      <c r="QX44" s="16">
        <f t="shared" si="0"/>
        <v>4</v>
      </c>
      <c r="QY44" s="16">
        <f t="shared" si="0"/>
        <v>3</v>
      </c>
      <c r="QZ44" s="16">
        <f t="shared" si="0"/>
        <v>3</v>
      </c>
      <c r="RA44" s="16">
        <f t="shared" si="0"/>
        <v>4</v>
      </c>
      <c r="RB44" s="16">
        <f t="shared" si="0"/>
        <v>3</v>
      </c>
      <c r="RC44" s="16">
        <f t="shared" si="0"/>
        <v>3</v>
      </c>
      <c r="RD44" s="16">
        <f t="shared" si="0"/>
        <v>4</v>
      </c>
      <c r="RE44" s="16">
        <f t="shared" si="0"/>
        <v>3</v>
      </c>
      <c r="RF44" s="16">
        <f t="shared" si="0"/>
        <v>3</v>
      </c>
      <c r="RG44" s="16">
        <f t="shared" si="0"/>
        <v>4</v>
      </c>
      <c r="RH44" s="16">
        <f t="shared" si="0"/>
        <v>3</v>
      </c>
      <c r="RI44" s="16">
        <f t="shared" si="0"/>
        <v>3</v>
      </c>
      <c r="RJ44" s="16">
        <f t="shared" si="0"/>
        <v>4</v>
      </c>
      <c r="RK44" s="16">
        <f t="shared" si="0"/>
        <v>3</v>
      </c>
      <c r="RL44" s="16">
        <f t="shared" si="0"/>
        <v>3</v>
      </c>
      <c r="RM44" s="16">
        <f t="shared" si="0"/>
        <v>4</v>
      </c>
      <c r="RN44" s="16">
        <f t="shared" si="0"/>
        <v>3</v>
      </c>
      <c r="RO44" s="16">
        <f t="shared" si="0"/>
        <v>3</v>
      </c>
      <c r="RP44" s="16">
        <f t="shared" si="0"/>
        <v>4</v>
      </c>
      <c r="RQ44" s="16">
        <f t="shared" si="0"/>
        <v>3</v>
      </c>
      <c r="RR44" s="16">
        <f t="shared" si="0"/>
        <v>3</v>
      </c>
      <c r="RS44" s="16">
        <f t="shared" si="0"/>
        <v>4</v>
      </c>
      <c r="RT44" s="16">
        <f t="shared" si="0"/>
        <v>3</v>
      </c>
      <c r="RU44" s="16">
        <f t="shared" si="0"/>
        <v>3</v>
      </c>
      <c r="RV44" s="16">
        <f t="shared" si="0"/>
        <v>4</v>
      </c>
      <c r="RW44" s="16">
        <f t="shared" si="0"/>
        <v>3</v>
      </c>
      <c r="RX44" s="16">
        <f t="shared" si="0"/>
        <v>3</v>
      </c>
      <c r="RY44" s="16">
        <f t="shared" si="0"/>
        <v>4</v>
      </c>
      <c r="RZ44" s="16">
        <f t="shared" si="0"/>
        <v>3</v>
      </c>
      <c r="SA44" s="16">
        <f t="shared" si="0"/>
        <v>3</v>
      </c>
      <c r="SB44" s="16">
        <f t="shared" si="0"/>
        <v>4</v>
      </c>
      <c r="SC44" s="16">
        <f t="shared" si="0"/>
        <v>3</v>
      </c>
      <c r="SD44" s="16">
        <f t="shared" si="0"/>
        <v>3</v>
      </c>
      <c r="SE44" s="16">
        <f t="shared" si="0"/>
        <v>4</v>
      </c>
      <c r="SF44" s="16">
        <f t="shared" si="0"/>
        <v>3</v>
      </c>
      <c r="SG44" s="16">
        <f t="shared" si="0"/>
        <v>3</v>
      </c>
      <c r="SH44" s="16">
        <f t="shared" si="0"/>
        <v>4</v>
      </c>
      <c r="SI44" s="16">
        <f t="shared" si="0"/>
        <v>3</v>
      </c>
      <c r="SJ44" s="16">
        <f t="shared" si="0"/>
        <v>3</v>
      </c>
      <c r="SK44" s="16">
        <f t="shared" si="0"/>
        <v>4</v>
      </c>
      <c r="SL44" s="16">
        <f t="shared" si="0"/>
        <v>3</v>
      </c>
      <c r="SM44" s="16">
        <f t="shared" si="0"/>
        <v>3</v>
      </c>
      <c r="SN44" s="16">
        <f t="shared" si="0"/>
        <v>4</v>
      </c>
      <c r="SO44" s="16">
        <f t="shared" si="0"/>
        <v>3</v>
      </c>
      <c r="SP44" s="16">
        <f t="shared" si="0"/>
        <v>3</v>
      </c>
      <c r="SQ44" s="16">
        <f t="shared" si="0"/>
        <v>4</v>
      </c>
      <c r="SR44" s="16">
        <f t="shared" si="0"/>
        <v>3</v>
      </c>
      <c r="SS44" s="16">
        <f t="shared" si="0"/>
        <v>3</v>
      </c>
      <c r="ST44" s="16">
        <f t="shared" si="0"/>
        <v>4</v>
      </c>
      <c r="SU44" s="16">
        <f t="shared" si="0"/>
        <v>3</v>
      </c>
      <c r="SV44" s="16">
        <f t="shared" si="0"/>
        <v>3</v>
      </c>
      <c r="SW44" s="16">
        <f t="shared" si="0"/>
        <v>4</v>
      </c>
      <c r="SX44" s="16">
        <f t="shared" si="0"/>
        <v>3</v>
      </c>
      <c r="SY44" s="16">
        <f t="shared" si="0"/>
        <v>3</v>
      </c>
      <c r="SZ44" s="16">
        <f t="shared" si="0"/>
        <v>4</v>
      </c>
      <c r="TA44" s="16">
        <f t="shared" si="0"/>
        <v>3</v>
      </c>
      <c r="TB44" s="16">
        <f t="shared" si="0"/>
        <v>3</v>
      </c>
      <c r="TC44" s="16">
        <f t="shared" si="0"/>
        <v>4</v>
      </c>
      <c r="TD44" s="16">
        <f t="shared" si="0"/>
        <v>3</v>
      </c>
      <c r="TE44" s="16">
        <f t="shared" si="0"/>
        <v>3</v>
      </c>
      <c r="TF44" s="16">
        <f t="shared" si="0"/>
        <v>4</v>
      </c>
      <c r="TG44" s="16">
        <f t="shared" si="0"/>
        <v>3</v>
      </c>
      <c r="TH44" s="16">
        <f t="shared" si="0"/>
        <v>3</v>
      </c>
      <c r="TI44" s="16">
        <f t="shared" si="0"/>
        <v>4</v>
      </c>
      <c r="TJ44" s="16">
        <f t="shared" si="0"/>
        <v>3</v>
      </c>
      <c r="TK44" s="16">
        <f t="shared" si="0"/>
        <v>3</v>
      </c>
      <c r="TL44" s="16">
        <f t="shared" si="0"/>
        <v>4</v>
      </c>
      <c r="TM44" s="16">
        <f t="shared" si="0"/>
        <v>3</v>
      </c>
      <c r="TN44" s="16">
        <f t="shared" si="0"/>
        <v>3</v>
      </c>
      <c r="TO44" s="16">
        <f t="shared" si="0"/>
        <v>4</v>
      </c>
      <c r="TP44" s="16">
        <f t="shared" si="0"/>
        <v>3</v>
      </c>
      <c r="TQ44" s="16">
        <f t="shared" si="0"/>
        <v>3</v>
      </c>
      <c r="TR44" s="16">
        <f t="shared" si="0"/>
        <v>4</v>
      </c>
      <c r="TS44" s="16">
        <f t="shared" si="0"/>
        <v>3</v>
      </c>
      <c r="TT44" s="16">
        <f t="shared" si="0"/>
        <v>3</v>
      </c>
      <c r="TU44" s="16">
        <f t="shared" si="0"/>
        <v>4</v>
      </c>
      <c r="TV44" s="16">
        <f t="shared" si="0"/>
        <v>3</v>
      </c>
      <c r="TW44" s="16">
        <f t="shared" si="0"/>
        <v>3</v>
      </c>
      <c r="TX44" s="16">
        <f t="shared" si="0"/>
        <v>4</v>
      </c>
      <c r="TY44" s="16">
        <f t="shared" si="0"/>
        <v>3</v>
      </c>
      <c r="TZ44" s="16">
        <f t="shared" si="0"/>
        <v>3</v>
      </c>
      <c r="UA44" s="16">
        <f t="shared" si="0"/>
        <v>4</v>
      </c>
      <c r="UB44" s="16">
        <f t="shared" si="0"/>
        <v>3</v>
      </c>
      <c r="UC44" s="16">
        <f t="shared" si="0"/>
        <v>3</v>
      </c>
      <c r="UD44" s="16">
        <f t="shared" si="0"/>
        <v>4</v>
      </c>
      <c r="UE44" s="16">
        <f t="shared" si="0"/>
        <v>3</v>
      </c>
      <c r="UF44" s="16">
        <f t="shared" si="0"/>
        <v>3</v>
      </c>
      <c r="UG44" s="16">
        <f t="shared" si="0"/>
        <v>4</v>
      </c>
      <c r="UH44" s="16">
        <f t="shared" si="0"/>
        <v>3</v>
      </c>
      <c r="UI44" s="16">
        <f t="shared" si="0"/>
        <v>3</v>
      </c>
      <c r="UJ44" s="16">
        <f t="shared" si="0"/>
        <v>4</v>
      </c>
      <c r="UK44" s="16">
        <f t="shared" si="0"/>
        <v>3</v>
      </c>
      <c r="UL44" s="16">
        <f t="shared" si="0"/>
        <v>3</v>
      </c>
      <c r="UM44" s="16">
        <f t="shared" si="0"/>
        <v>4</v>
      </c>
      <c r="UN44" s="16">
        <f t="shared" si="0"/>
        <v>3</v>
      </c>
      <c r="UO44" s="16">
        <f t="shared" si="0"/>
        <v>3</v>
      </c>
      <c r="UP44" s="16">
        <f t="shared" si="0"/>
        <v>4</v>
      </c>
      <c r="UQ44" s="16">
        <f t="shared" si="0"/>
        <v>3</v>
      </c>
      <c r="UR44" s="16">
        <f t="shared" si="0"/>
        <v>3</v>
      </c>
      <c r="US44" s="16">
        <f t="shared" si="0"/>
        <v>4</v>
      </c>
      <c r="UT44" s="16">
        <f t="shared" si="0"/>
        <v>3</v>
      </c>
      <c r="UU44" s="16">
        <f t="shared" si="0"/>
        <v>3</v>
      </c>
      <c r="UV44" s="16">
        <f t="shared" si="0"/>
        <v>4</v>
      </c>
      <c r="UW44" s="16">
        <f t="shared" si="0"/>
        <v>3</v>
      </c>
      <c r="UX44" s="16">
        <f t="shared" si="0"/>
        <v>3</v>
      </c>
      <c r="UY44" s="16">
        <f t="shared" si="0"/>
        <v>4</v>
      </c>
      <c r="UZ44" s="16">
        <f t="shared" si="0"/>
        <v>3</v>
      </c>
      <c r="VA44" s="16">
        <f t="shared" si="0"/>
        <v>3</v>
      </c>
      <c r="VB44" s="16">
        <f t="shared" si="0"/>
        <v>4</v>
      </c>
      <c r="VC44" s="16">
        <f t="shared" si="0"/>
        <v>3</v>
      </c>
      <c r="VD44" s="16">
        <f t="shared" si="0"/>
        <v>3</v>
      </c>
      <c r="VE44" s="16">
        <f t="shared" si="0"/>
        <v>4</v>
      </c>
      <c r="VF44" s="16">
        <f t="shared" si="0"/>
        <v>3</v>
      </c>
      <c r="VG44" s="16">
        <f t="shared" si="0"/>
        <v>3</v>
      </c>
      <c r="VH44" s="16">
        <f t="shared" si="0"/>
        <v>4</v>
      </c>
      <c r="VI44" s="16">
        <f t="shared" si="0"/>
        <v>3</v>
      </c>
      <c r="VJ44" s="16">
        <f t="shared" si="0"/>
        <v>3</v>
      </c>
      <c r="VK44" s="16">
        <f t="shared" si="0"/>
        <v>4</v>
      </c>
      <c r="VL44" s="16">
        <f t="shared" si="0"/>
        <v>3</v>
      </c>
      <c r="VM44" s="16">
        <f t="shared" si="0"/>
        <v>3</v>
      </c>
      <c r="VN44" s="16">
        <f t="shared" si="0"/>
        <v>4</v>
      </c>
      <c r="VO44" s="16">
        <f t="shared" si="0"/>
        <v>3</v>
      </c>
      <c r="VP44" s="16">
        <f t="shared" si="0"/>
        <v>3</v>
      </c>
      <c r="VQ44" s="16">
        <f t="shared" si="0"/>
        <v>4</v>
      </c>
      <c r="VR44" s="16">
        <f t="shared" si="0"/>
        <v>3</v>
      </c>
      <c r="VS44" s="16">
        <f t="shared" si="0"/>
        <v>3</v>
      </c>
      <c r="VT44" s="16">
        <f t="shared" si="0"/>
        <v>4</v>
      </c>
      <c r="VU44" s="16">
        <f t="shared" si="0"/>
        <v>3</v>
      </c>
      <c r="VV44" s="16">
        <f t="shared" si="0"/>
        <v>3</v>
      </c>
      <c r="VW44" s="16">
        <f t="shared" si="0"/>
        <v>4</v>
      </c>
      <c r="VX44" s="16">
        <f t="shared" si="0"/>
        <v>3</v>
      </c>
      <c r="VY44" s="16">
        <f t="shared" si="0"/>
        <v>3</v>
      </c>
      <c r="VZ44" s="16">
        <f t="shared" si="0"/>
        <v>4</v>
      </c>
      <c r="WA44" s="16">
        <f t="shared" si="0"/>
        <v>3</v>
      </c>
      <c r="WB44" s="16">
        <f t="shared" si="0"/>
        <v>3</v>
      </c>
      <c r="WC44" s="16">
        <f t="shared" si="0"/>
        <v>4</v>
      </c>
      <c r="WD44" s="16">
        <f t="shared" si="0"/>
        <v>3</v>
      </c>
      <c r="WE44" s="16">
        <f t="shared" si="0"/>
        <v>3</v>
      </c>
      <c r="WF44" s="16">
        <f t="shared" si="0"/>
        <v>4</v>
      </c>
      <c r="WG44" s="16">
        <f t="shared" si="0"/>
        <v>3</v>
      </c>
      <c r="WH44" s="16">
        <f t="shared" si="0"/>
        <v>3</v>
      </c>
      <c r="WI44" s="16">
        <f t="shared" si="0"/>
        <v>4</v>
      </c>
      <c r="WJ44" s="16">
        <f t="shared" si="0"/>
        <v>3</v>
      </c>
      <c r="WK44" s="16">
        <f t="shared" si="0"/>
        <v>3</v>
      </c>
      <c r="WL44" s="16">
        <f t="shared" si="0"/>
        <v>4</v>
      </c>
      <c r="WM44" s="16">
        <f t="shared" si="0"/>
        <v>3</v>
      </c>
      <c r="WN44" s="16">
        <f t="shared" si="0"/>
        <v>3</v>
      </c>
      <c r="WO44" s="16">
        <f t="shared" si="0"/>
        <v>4</v>
      </c>
      <c r="WP44" s="16">
        <f t="shared" si="0"/>
        <v>3</v>
      </c>
      <c r="WQ44" s="16">
        <f t="shared" si="0"/>
        <v>3</v>
      </c>
      <c r="WR44" s="16">
        <f t="shared" si="0"/>
        <v>4</v>
      </c>
      <c r="WS44" s="16">
        <f t="shared" si="0"/>
        <v>3</v>
      </c>
      <c r="WT44" s="16">
        <f t="shared" si="0"/>
        <v>3</v>
      </c>
      <c r="WU44" s="16">
        <f t="shared" si="0"/>
        <v>4</v>
      </c>
      <c r="WV44" s="16">
        <f t="shared" si="0"/>
        <v>3</v>
      </c>
      <c r="WW44" s="16">
        <f t="shared" si="0"/>
        <v>3</v>
      </c>
      <c r="WX44" s="16">
        <f t="shared" si="0"/>
        <v>4</v>
      </c>
      <c r="WY44" s="16">
        <f t="shared" si="0"/>
        <v>3</v>
      </c>
      <c r="WZ44" s="16">
        <f t="shared" si="0"/>
        <v>3</v>
      </c>
      <c r="XA44" s="16">
        <f t="shared" si="0"/>
        <v>4</v>
      </c>
      <c r="XB44" s="16">
        <f t="shared" si="0"/>
        <v>3</v>
      </c>
      <c r="XC44" s="16">
        <f t="shared" si="0"/>
        <v>3</v>
      </c>
      <c r="XD44" s="16">
        <f t="shared" si="0"/>
        <v>4</v>
      </c>
      <c r="XE44" s="16">
        <f t="shared" si="0"/>
        <v>3</v>
      </c>
      <c r="XF44" s="16">
        <f t="shared" si="0"/>
        <v>3</v>
      </c>
      <c r="XG44" s="16">
        <f t="shared" si="0"/>
        <v>4</v>
      </c>
      <c r="XH44" s="16">
        <f t="shared" si="0"/>
        <v>3</v>
      </c>
      <c r="XI44" s="16">
        <f t="shared" si="0"/>
        <v>3</v>
      </c>
      <c r="XJ44" s="16">
        <f t="shared" si="0"/>
        <v>4</v>
      </c>
      <c r="XK44" s="16">
        <f t="shared" si="0"/>
        <v>3</v>
      </c>
    </row>
    <row r="45" spans="1:635" ht="44.25" customHeight="1" x14ac:dyDescent="0.25">
      <c r="A45" s="74" t="s">
        <v>1385</v>
      </c>
      <c r="B45" s="55"/>
      <c r="C45" s="19">
        <f>C44/D70%</f>
        <v>30</v>
      </c>
      <c r="D45" s="19">
        <f>D44/D70%</f>
        <v>40</v>
      </c>
      <c r="E45" s="19">
        <f>E44/D70%</f>
        <v>30</v>
      </c>
      <c r="F45" s="19">
        <f>F44/D70%</f>
        <v>30</v>
      </c>
      <c r="G45" s="19">
        <f>G44/D70%</f>
        <v>40</v>
      </c>
      <c r="H45" s="19">
        <f>H44/D70%</f>
        <v>30</v>
      </c>
      <c r="I45" s="19">
        <f>I44/D70%</f>
        <v>30</v>
      </c>
      <c r="J45" s="19">
        <f>J44/D70%</f>
        <v>40</v>
      </c>
      <c r="K45" s="19">
        <f>K44/D70%</f>
        <v>30</v>
      </c>
      <c r="L45" s="19">
        <f>L44/D70%</f>
        <v>30</v>
      </c>
      <c r="M45" s="19">
        <f>M44/D70%</f>
        <v>40</v>
      </c>
      <c r="N45" s="19">
        <f>N44/D70%</f>
        <v>30</v>
      </c>
      <c r="O45" s="19">
        <f>O44/D70%</f>
        <v>30</v>
      </c>
      <c r="P45" s="19">
        <f>P44/D70%</f>
        <v>40</v>
      </c>
      <c r="Q45" s="19">
        <f>Q44/D70%</f>
        <v>30</v>
      </c>
      <c r="R45" s="19">
        <f>R44/D70%</f>
        <v>30</v>
      </c>
      <c r="S45" s="19">
        <f>S44/D70%</f>
        <v>40</v>
      </c>
      <c r="T45" s="19">
        <f>T44/D70%</f>
        <v>30</v>
      </c>
      <c r="U45" s="19">
        <f>U44/D70%</f>
        <v>30</v>
      </c>
      <c r="V45" s="19">
        <f>V44/D70%</f>
        <v>40</v>
      </c>
      <c r="W45" s="19">
        <f>W44/D70%</f>
        <v>30</v>
      </c>
      <c r="X45" s="19">
        <f>X44/D70%</f>
        <v>30</v>
      </c>
      <c r="Y45" s="19">
        <f>Y44/D70%</f>
        <v>40</v>
      </c>
      <c r="Z45" s="19">
        <f>Z44/D70%</f>
        <v>30</v>
      </c>
      <c r="AA45" s="19">
        <f>AA44/D70%</f>
        <v>30</v>
      </c>
      <c r="AB45" s="19">
        <f>AB44/D70%</f>
        <v>40</v>
      </c>
      <c r="AC45" s="19">
        <f>AC44/D70%</f>
        <v>30</v>
      </c>
      <c r="AD45" s="19">
        <f>AD44/D70%</f>
        <v>30</v>
      </c>
      <c r="AE45" s="19">
        <f>AE44/D70%</f>
        <v>40</v>
      </c>
      <c r="AF45" s="19">
        <f>AF44/D70%</f>
        <v>30</v>
      </c>
      <c r="AG45" s="19">
        <f>AG44/D70%</f>
        <v>30</v>
      </c>
      <c r="AH45" s="19">
        <f>AH44/D70%</f>
        <v>40</v>
      </c>
      <c r="AI45" s="19">
        <f>AI44/D70%</f>
        <v>30</v>
      </c>
      <c r="AJ45" s="19">
        <f>AJ44/D70%</f>
        <v>30</v>
      </c>
      <c r="AK45" s="19">
        <f>AK44/D70%</f>
        <v>40</v>
      </c>
      <c r="AL45" s="19">
        <f>AL44/D70%</f>
        <v>30</v>
      </c>
      <c r="AM45" s="19">
        <f>AM44/D70%</f>
        <v>30</v>
      </c>
      <c r="AN45" s="19">
        <f>AN44/D70%</f>
        <v>40</v>
      </c>
      <c r="AO45" s="19">
        <f>AO44/D70%</f>
        <v>30</v>
      </c>
      <c r="AP45" s="19">
        <f>AP44/D70%</f>
        <v>30</v>
      </c>
      <c r="AQ45" s="19">
        <f>AQ44/D70%</f>
        <v>40</v>
      </c>
      <c r="AR45" s="19">
        <f>AR44/D70%</f>
        <v>30</v>
      </c>
      <c r="AS45" s="19">
        <f>AS44/D70%</f>
        <v>30</v>
      </c>
      <c r="AT45" s="19">
        <f>AT44/D70%</f>
        <v>40</v>
      </c>
      <c r="AU45" s="19">
        <f>AU44/D70%</f>
        <v>30</v>
      </c>
      <c r="AV45" s="19">
        <f>AV44/D70%</f>
        <v>30</v>
      </c>
      <c r="AW45" s="19">
        <f>AW44/D70%</f>
        <v>40</v>
      </c>
      <c r="AX45" s="19">
        <f>AX44/D70%</f>
        <v>30</v>
      </c>
      <c r="AY45" s="19">
        <f>AY44/D70%</f>
        <v>30</v>
      </c>
      <c r="AZ45" s="19">
        <f>AZ44/D70%</f>
        <v>40</v>
      </c>
      <c r="BA45" s="19">
        <f>BA44/D70%</f>
        <v>30</v>
      </c>
      <c r="BB45" s="19">
        <f>BB44/D70%</f>
        <v>30</v>
      </c>
      <c r="BC45" s="19">
        <f>BC44/D70%</f>
        <v>40</v>
      </c>
      <c r="BD45" s="19">
        <f>BD44/D70%</f>
        <v>30</v>
      </c>
      <c r="BE45" s="19">
        <f>BE44/D70%</f>
        <v>30</v>
      </c>
      <c r="BF45" s="19">
        <f>BF44/D70%</f>
        <v>40</v>
      </c>
      <c r="BG45" s="19">
        <f>BG44/D70%</f>
        <v>30</v>
      </c>
      <c r="BH45" s="19">
        <f>BH44/D70%</f>
        <v>30</v>
      </c>
      <c r="BI45" s="19">
        <f>BI44/D70%</f>
        <v>40</v>
      </c>
      <c r="BJ45" s="19">
        <f>BJ44/D70%</f>
        <v>30</v>
      </c>
      <c r="BK45" s="19">
        <f>BK44/D70%</f>
        <v>30</v>
      </c>
      <c r="BL45" s="19">
        <f>BL44/D70%</f>
        <v>40</v>
      </c>
      <c r="BM45" s="19">
        <f>BM44/D70%</f>
        <v>30</v>
      </c>
      <c r="BN45" s="19">
        <f>BN44/D70%</f>
        <v>30</v>
      </c>
      <c r="BO45" s="19">
        <f>BO44/D70%</f>
        <v>40</v>
      </c>
      <c r="BP45" s="19">
        <f>BP44/D70%</f>
        <v>30</v>
      </c>
      <c r="BQ45" s="19">
        <f>BQ44/D70%</f>
        <v>30</v>
      </c>
      <c r="BR45" s="19">
        <f>BR44/D70%</f>
        <v>40</v>
      </c>
      <c r="BS45" s="19">
        <f>BS44/D70%</f>
        <v>30</v>
      </c>
      <c r="BT45" s="19">
        <f>BT44/D70%</f>
        <v>30</v>
      </c>
      <c r="BU45" s="19">
        <f>BU44/D70%</f>
        <v>40</v>
      </c>
      <c r="BV45" s="19">
        <f>BV44/D70%</f>
        <v>30</v>
      </c>
      <c r="BW45" s="19">
        <f>BW44/D70%</f>
        <v>30</v>
      </c>
      <c r="BX45" s="19">
        <f>BX44/D70%</f>
        <v>40</v>
      </c>
      <c r="BY45" s="19">
        <f>BY44/D70%</f>
        <v>30</v>
      </c>
      <c r="BZ45" s="19">
        <f>BZ44/D70%</f>
        <v>30</v>
      </c>
      <c r="CA45" s="19">
        <f>CA44/D70%</f>
        <v>40</v>
      </c>
      <c r="CB45" s="19">
        <f>CB44/D70%</f>
        <v>30</v>
      </c>
      <c r="CC45" s="19">
        <f>CC44/D70%</f>
        <v>30</v>
      </c>
      <c r="CD45" s="19">
        <f>CD44/D70%</f>
        <v>40</v>
      </c>
      <c r="CE45" s="19">
        <f>CE44/D70%</f>
        <v>30</v>
      </c>
      <c r="CF45" s="19">
        <f>CF44/D70%</f>
        <v>30</v>
      </c>
      <c r="CG45" s="19">
        <f>CG44/D70%</f>
        <v>40</v>
      </c>
      <c r="CH45" s="19">
        <f>CH44/D70%</f>
        <v>30</v>
      </c>
      <c r="CI45" s="19">
        <f>CI44/D70%</f>
        <v>30</v>
      </c>
      <c r="CJ45" s="19">
        <f>CJ44/D70%</f>
        <v>40</v>
      </c>
      <c r="CK45" s="19">
        <f>CK44/D70%</f>
        <v>30</v>
      </c>
      <c r="CL45" s="19">
        <f>CL44/D70%</f>
        <v>30</v>
      </c>
      <c r="CM45" s="19">
        <f>CM44/D70%</f>
        <v>40</v>
      </c>
      <c r="CN45" s="19">
        <f>CN44/D70%</f>
        <v>30</v>
      </c>
      <c r="CO45" s="19">
        <f>CO44/D70%</f>
        <v>30</v>
      </c>
      <c r="CP45" s="19">
        <f>CP44/D70%</f>
        <v>40</v>
      </c>
      <c r="CQ45" s="19">
        <f>CQ44/D70%</f>
        <v>30</v>
      </c>
      <c r="CR45" s="19">
        <f>CR44/D70%</f>
        <v>30</v>
      </c>
      <c r="CS45" s="19">
        <f>CS44/D70%</f>
        <v>40</v>
      </c>
      <c r="CT45" s="19">
        <f>CT44/D70%</f>
        <v>30</v>
      </c>
      <c r="CU45" s="19">
        <f>CU44/D70%</f>
        <v>30</v>
      </c>
      <c r="CV45" s="19">
        <f>CV44/D70%</f>
        <v>40</v>
      </c>
      <c r="CW45" s="19">
        <f>CW44/D70%</f>
        <v>30</v>
      </c>
      <c r="CX45" s="19">
        <f>CX44/D70%</f>
        <v>30</v>
      </c>
      <c r="CY45" s="19">
        <f>CY44/D70%</f>
        <v>40</v>
      </c>
      <c r="CZ45" s="19">
        <f>CZ44/D70%</f>
        <v>30</v>
      </c>
      <c r="DA45" s="19">
        <f>DA44/D70%</f>
        <v>30</v>
      </c>
      <c r="DB45" s="19">
        <f>DB44/D70%</f>
        <v>40</v>
      </c>
      <c r="DC45" s="19">
        <f>DC44/D70%</f>
        <v>30</v>
      </c>
      <c r="DD45" s="19">
        <f>DD44/D70%</f>
        <v>30</v>
      </c>
      <c r="DE45" s="19">
        <f>DE44/D70%</f>
        <v>40</v>
      </c>
      <c r="DF45" s="19">
        <f>DF44/D70%</f>
        <v>30</v>
      </c>
      <c r="DG45" s="19">
        <f>DG44/D70%</f>
        <v>30</v>
      </c>
      <c r="DH45" s="19">
        <f>DH44/D70%</f>
        <v>40</v>
      </c>
      <c r="DI45" s="19">
        <f>DI44/D70%</f>
        <v>30</v>
      </c>
      <c r="DJ45" s="19">
        <f>DJ44/D70%</f>
        <v>30</v>
      </c>
      <c r="DK45" s="19">
        <f>DK44/D70%</f>
        <v>40</v>
      </c>
      <c r="DL45" s="19">
        <f>DL44/D70%</f>
        <v>30</v>
      </c>
      <c r="DM45" s="19">
        <f>DM44/D70%</f>
        <v>30</v>
      </c>
      <c r="DN45" s="19">
        <f>DN44/D70%</f>
        <v>40</v>
      </c>
      <c r="DO45" s="19">
        <f>DO44/D70%</f>
        <v>30</v>
      </c>
      <c r="DP45" s="19">
        <f>DP44/D70%</f>
        <v>30</v>
      </c>
      <c r="DQ45" s="19">
        <f>DQ44/D70%</f>
        <v>40</v>
      </c>
      <c r="DR45" s="19">
        <f>DR44/D70%</f>
        <v>30</v>
      </c>
      <c r="DS45" s="19">
        <f>DS44/D70%</f>
        <v>30</v>
      </c>
      <c r="DT45" s="19">
        <f>DT44/D70%</f>
        <v>40</v>
      </c>
      <c r="DU45" s="19">
        <f>DU44/D70%</f>
        <v>30</v>
      </c>
      <c r="DV45" s="19">
        <f>DV44/D70%</f>
        <v>30</v>
      </c>
      <c r="DW45" s="19">
        <f>DW44/D70%</f>
        <v>40</v>
      </c>
      <c r="DX45" s="19">
        <f>DX44/D70%</f>
        <v>30</v>
      </c>
      <c r="DY45" s="19">
        <f>DY44/D70%</f>
        <v>30</v>
      </c>
      <c r="DZ45" s="19">
        <f>DZ44/D70%</f>
        <v>40</v>
      </c>
      <c r="EA45" s="19">
        <f>EA44/D70%</f>
        <v>30</v>
      </c>
      <c r="EB45" s="19">
        <f>EB44/D70%</f>
        <v>30</v>
      </c>
      <c r="EC45" s="19">
        <f>EC44/D70%</f>
        <v>40</v>
      </c>
      <c r="ED45" s="19">
        <f>ED44/D70%</f>
        <v>30</v>
      </c>
      <c r="EE45" s="19">
        <f>EE44/D70%</f>
        <v>30</v>
      </c>
      <c r="EF45" s="19">
        <f>EF44/D70%</f>
        <v>40</v>
      </c>
      <c r="EG45" s="19">
        <f>EG44/D70%</f>
        <v>30</v>
      </c>
      <c r="EH45" s="19">
        <f>EH44/D70%</f>
        <v>30</v>
      </c>
      <c r="EI45" s="19">
        <f>EI44/D70%</f>
        <v>40</v>
      </c>
      <c r="EJ45" s="19">
        <f>EJ44/D70%</f>
        <v>30</v>
      </c>
      <c r="EK45" s="19">
        <f>EK44/D70%</f>
        <v>30</v>
      </c>
      <c r="EL45" s="19">
        <f>EL44/D70%</f>
        <v>40</v>
      </c>
      <c r="EM45" s="19">
        <f>EM44/D70%</f>
        <v>30</v>
      </c>
      <c r="EN45" s="19">
        <f>EN44/D70%</f>
        <v>30</v>
      </c>
      <c r="EO45" s="19">
        <f>EO44/D70%</f>
        <v>40</v>
      </c>
      <c r="EP45" s="19">
        <f>EP44/D70%</f>
        <v>30</v>
      </c>
      <c r="EQ45" s="19">
        <f>EQ44/D70%</f>
        <v>30</v>
      </c>
      <c r="ER45" s="19">
        <f>ER44/D70%</f>
        <v>40</v>
      </c>
      <c r="ES45" s="19">
        <f>ES44/D70%</f>
        <v>30</v>
      </c>
      <c r="ET45" s="19">
        <f>ET44/D70%</f>
        <v>30</v>
      </c>
      <c r="EU45" s="19">
        <f>EU44/D70%</f>
        <v>40</v>
      </c>
      <c r="EV45" s="19">
        <f>EV44/D70%</f>
        <v>30</v>
      </c>
      <c r="EW45" s="19">
        <f>EW44/D70%</f>
        <v>30</v>
      </c>
      <c r="EX45" s="19">
        <f>EX44/D70%</f>
        <v>40</v>
      </c>
      <c r="EY45" s="19">
        <f>EY44/D70%</f>
        <v>30</v>
      </c>
      <c r="EZ45" s="19">
        <f>EZ44/D70%</f>
        <v>30</v>
      </c>
      <c r="FA45" s="19">
        <f>FA44/D70%</f>
        <v>40</v>
      </c>
      <c r="FB45" s="19">
        <f>FB44/D70%</f>
        <v>30</v>
      </c>
      <c r="FC45" s="19">
        <f>FC44/D70%</f>
        <v>30</v>
      </c>
      <c r="FD45" s="19">
        <f>FD44/D70%</f>
        <v>40</v>
      </c>
      <c r="FE45" s="19">
        <f>FE44/D70%</f>
        <v>30</v>
      </c>
      <c r="FF45" s="19">
        <f>FF44/D70%</f>
        <v>30</v>
      </c>
      <c r="FG45" s="19">
        <f>FG44/D70%</f>
        <v>40</v>
      </c>
      <c r="FH45" s="19">
        <f>FH44/D70%</f>
        <v>30</v>
      </c>
      <c r="FI45" s="19">
        <f>FI44/D70%</f>
        <v>30</v>
      </c>
      <c r="FJ45" s="19">
        <f>FJ44/D70%</f>
        <v>40</v>
      </c>
      <c r="FK45" s="19">
        <f>FK44/D70%</f>
        <v>30</v>
      </c>
      <c r="FL45" s="19">
        <f>FL44/D70%</f>
        <v>30</v>
      </c>
      <c r="FM45" s="19">
        <f>FM44/D70%</f>
        <v>40</v>
      </c>
      <c r="FN45" s="19">
        <f>FN44/D70%</f>
        <v>30</v>
      </c>
      <c r="FO45" s="19">
        <f>FO44/D70%</f>
        <v>30</v>
      </c>
      <c r="FP45" s="19">
        <f>FP44/D70%</f>
        <v>40</v>
      </c>
      <c r="FQ45" s="19">
        <f>FQ44/D70%</f>
        <v>30</v>
      </c>
      <c r="FR45" s="19">
        <f>FR44/D70%</f>
        <v>30</v>
      </c>
      <c r="FS45" s="19">
        <f>FS44/D70%</f>
        <v>40</v>
      </c>
      <c r="FT45" s="19">
        <f>FT44/D70%</f>
        <v>30</v>
      </c>
      <c r="FU45" s="19">
        <f>FU44/D70%</f>
        <v>30</v>
      </c>
      <c r="FV45" s="19">
        <f>FV44/D70%</f>
        <v>40</v>
      </c>
      <c r="FW45" s="19">
        <f>FW44/D70%</f>
        <v>30</v>
      </c>
      <c r="FX45" s="19">
        <f>FX44/D70%</f>
        <v>30</v>
      </c>
      <c r="FY45" s="19">
        <f>FY44/D70%</f>
        <v>40</v>
      </c>
      <c r="FZ45" s="19">
        <f>FZ44/D70%</f>
        <v>30</v>
      </c>
      <c r="GA45" s="19">
        <f>GA44/D70%</f>
        <v>30</v>
      </c>
      <c r="GB45" s="19">
        <f>GB44/D70%</f>
        <v>40</v>
      </c>
      <c r="GC45" s="19">
        <f>GC44/D70%</f>
        <v>30</v>
      </c>
      <c r="GD45" s="19">
        <f>GD44/D70%</f>
        <v>30</v>
      </c>
      <c r="GE45" s="19">
        <f>GE44/D70%</f>
        <v>40</v>
      </c>
      <c r="GF45" s="19">
        <f>GF44/D70%</f>
        <v>30</v>
      </c>
      <c r="GG45" s="19">
        <f>GG44/D70%</f>
        <v>30</v>
      </c>
      <c r="GH45" s="19">
        <f>GH44/D70%</f>
        <v>40</v>
      </c>
      <c r="GI45" s="19">
        <f>GI44/D70%</f>
        <v>30</v>
      </c>
      <c r="GJ45" s="19">
        <f>GJ44/D70%</f>
        <v>30</v>
      </c>
      <c r="GK45" s="19">
        <f>GK44/D70%</f>
        <v>40</v>
      </c>
      <c r="GL45" s="19">
        <f>GL44/D70%</f>
        <v>30</v>
      </c>
      <c r="GM45" s="19">
        <f>GM44/D70%</f>
        <v>30</v>
      </c>
      <c r="GN45" s="19">
        <f>GN44/D70%</f>
        <v>40</v>
      </c>
      <c r="GO45" s="19">
        <f>GO44/D70%</f>
        <v>30</v>
      </c>
      <c r="GP45" s="19">
        <f>GP44/D70%</f>
        <v>30</v>
      </c>
      <c r="GQ45" s="19">
        <f>GQ44/D70%</f>
        <v>40</v>
      </c>
      <c r="GR45" s="19">
        <f>GR44/D70%</f>
        <v>30</v>
      </c>
      <c r="GS45" s="19">
        <f>GS44/D70%</f>
        <v>30</v>
      </c>
      <c r="GT45" s="19">
        <f>GT44/D70%</f>
        <v>40</v>
      </c>
      <c r="GU45" s="19">
        <f>GU44/D70%</f>
        <v>30</v>
      </c>
      <c r="GV45" s="19">
        <f>GV44/D70%</f>
        <v>30</v>
      </c>
      <c r="GW45" s="19">
        <f>GW44/D70%</f>
        <v>40</v>
      </c>
      <c r="GX45" s="19">
        <f>GX44/D70%</f>
        <v>30</v>
      </c>
      <c r="GY45" s="19">
        <f>GY44/D70%</f>
        <v>30</v>
      </c>
      <c r="GZ45" s="19">
        <f>GZ44/D70%</f>
        <v>40</v>
      </c>
      <c r="HA45" s="19">
        <f>HA44/D70%</f>
        <v>30</v>
      </c>
      <c r="HB45" s="19">
        <f>HB44/D70%</f>
        <v>30</v>
      </c>
      <c r="HC45" s="19">
        <f>HC44/D70%</f>
        <v>40</v>
      </c>
      <c r="HD45" s="19">
        <f>HD44/D70%</f>
        <v>30</v>
      </c>
      <c r="HE45" s="19">
        <f>HE44/D70%</f>
        <v>30</v>
      </c>
      <c r="HF45" s="19">
        <f>HF44/D70%</f>
        <v>40</v>
      </c>
      <c r="HG45" s="19">
        <f>HG44/D70%</f>
        <v>30</v>
      </c>
      <c r="HH45" s="19">
        <f>HH44/D70%</f>
        <v>30</v>
      </c>
      <c r="HI45" s="19">
        <f>HI44/D70%</f>
        <v>40</v>
      </c>
      <c r="HJ45" s="19">
        <f>HJ44/D70%</f>
        <v>30</v>
      </c>
      <c r="HK45" s="19">
        <f>HK44/D70%</f>
        <v>30</v>
      </c>
      <c r="HL45" s="19">
        <f>HL44/D70%</f>
        <v>40</v>
      </c>
      <c r="HM45" s="19">
        <f>HM44/D70%</f>
        <v>30</v>
      </c>
      <c r="HN45" s="19">
        <f>HN44/D70%</f>
        <v>30</v>
      </c>
      <c r="HO45" s="19">
        <f>HO44/D70%</f>
        <v>40</v>
      </c>
      <c r="HP45" s="19">
        <f>HP44/D70%</f>
        <v>30</v>
      </c>
      <c r="HQ45" s="19">
        <f>HQ44/D70%</f>
        <v>30</v>
      </c>
      <c r="HR45" s="19">
        <f>HR44/D70%</f>
        <v>40</v>
      </c>
      <c r="HS45" s="19">
        <f>HS44/D70%</f>
        <v>30</v>
      </c>
      <c r="HT45" s="19">
        <f>HT44/D70%</f>
        <v>30</v>
      </c>
      <c r="HU45" s="19">
        <f>HU44/D70%</f>
        <v>40</v>
      </c>
      <c r="HV45" s="19">
        <f>HV44/D70%</f>
        <v>30</v>
      </c>
      <c r="HW45" s="19">
        <f>HW44/D70%</f>
        <v>30</v>
      </c>
      <c r="HX45" s="19">
        <f>HX44/D70%</f>
        <v>40</v>
      </c>
      <c r="HY45" s="19">
        <f>HY44/D70%</f>
        <v>30</v>
      </c>
      <c r="HZ45" s="19">
        <f>HZ44/D70%</f>
        <v>30</v>
      </c>
      <c r="IA45" s="19">
        <f>IA44/D70%</f>
        <v>40</v>
      </c>
      <c r="IB45" s="19">
        <f>IB44/D70%</f>
        <v>30</v>
      </c>
      <c r="IC45" s="19">
        <f>IC44/D70%</f>
        <v>30</v>
      </c>
      <c r="ID45" s="19">
        <f>ID44/D70%</f>
        <v>40</v>
      </c>
      <c r="IE45" s="19">
        <f>IE44/D70%</f>
        <v>30</v>
      </c>
      <c r="IF45" s="19">
        <f>IF44/D70%</f>
        <v>30</v>
      </c>
      <c r="IG45" s="19">
        <f>IG44/D70%</f>
        <v>40</v>
      </c>
      <c r="IH45" s="19">
        <f>IH44/D70%</f>
        <v>30</v>
      </c>
      <c r="II45" s="19">
        <f>II44/D70%</f>
        <v>30</v>
      </c>
      <c r="IJ45" s="19">
        <f>IJ44/D70%</f>
        <v>40</v>
      </c>
      <c r="IK45" s="19">
        <f>IK44/D70%</f>
        <v>30</v>
      </c>
      <c r="IL45" s="19">
        <f>IL44/D70%</f>
        <v>30</v>
      </c>
      <c r="IM45" s="19">
        <f>IM44/D70%</f>
        <v>40</v>
      </c>
      <c r="IN45" s="19">
        <f>IN44/D70%</f>
        <v>30</v>
      </c>
      <c r="IO45" s="19">
        <f>IO44/D70%</f>
        <v>30</v>
      </c>
      <c r="IP45" s="19">
        <f>IP44/D70%</f>
        <v>40</v>
      </c>
      <c r="IQ45" s="19">
        <f>IQ44/D70%</f>
        <v>30</v>
      </c>
      <c r="IR45" s="19">
        <f>IR44/D70%</f>
        <v>30</v>
      </c>
      <c r="IS45" s="19">
        <f>IS44/D70%</f>
        <v>40</v>
      </c>
      <c r="IT45" s="19">
        <f>IT44/D70%</f>
        <v>30</v>
      </c>
      <c r="IU45" s="19">
        <f>IU44/D70%</f>
        <v>30</v>
      </c>
      <c r="IV45" s="19">
        <f>IV44/D70%</f>
        <v>40</v>
      </c>
      <c r="IW45" s="19">
        <f>IW44/D70%</f>
        <v>30</v>
      </c>
      <c r="IX45" s="19">
        <f>IX44/D70%</f>
        <v>30</v>
      </c>
      <c r="IY45" s="19">
        <f>IY44/D70%</f>
        <v>40</v>
      </c>
      <c r="IZ45" s="19">
        <f>IZ44/D70%</f>
        <v>30</v>
      </c>
      <c r="JA45" s="19">
        <f>JA44/D70%</f>
        <v>30</v>
      </c>
      <c r="JB45" s="19">
        <f>JB44/D70%</f>
        <v>40</v>
      </c>
      <c r="JC45" s="19">
        <f>JC44/D70%</f>
        <v>30</v>
      </c>
      <c r="JD45" s="19">
        <f>JD44/D70%</f>
        <v>30</v>
      </c>
      <c r="JE45" s="19">
        <f>JE44/D70%</f>
        <v>40</v>
      </c>
      <c r="JF45" s="19">
        <f>JF44/D70%</f>
        <v>30</v>
      </c>
      <c r="JG45" s="19">
        <f>JG44/D70%</f>
        <v>30</v>
      </c>
      <c r="JH45" s="19">
        <f>JH44/D70%</f>
        <v>40</v>
      </c>
      <c r="JI45" s="19">
        <f>JI44/D70%</f>
        <v>30</v>
      </c>
      <c r="JJ45" s="19">
        <f>JJ44/D70%</f>
        <v>30</v>
      </c>
      <c r="JK45" s="19">
        <f>JK44/D70%</f>
        <v>40</v>
      </c>
      <c r="JL45" s="19">
        <f>JL44/D70%</f>
        <v>30</v>
      </c>
      <c r="JM45" s="19">
        <f>JM44/D70%</f>
        <v>30</v>
      </c>
      <c r="JN45" s="19">
        <f>JN44/D70%</f>
        <v>40</v>
      </c>
      <c r="JO45" s="19">
        <f>JO44/D70%</f>
        <v>30</v>
      </c>
      <c r="JP45" s="19">
        <f>JP44/D70%</f>
        <v>30</v>
      </c>
      <c r="JQ45" s="19">
        <f>JQ44/D70%</f>
        <v>40</v>
      </c>
      <c r="JR45" s="19">
        <f>JR44/D70%</f>
        <v>30</v>
      </c>
      <c r="JS45" s="19">
        <f>JS44/D70%</f>
        <v>30</v>
      </c>
      <c r="JT45" s="19">
        <f>JT44/D70%</f>
        <v>40</v>
      </c>
      <c r="JU45" s="19">
        <f>JU44/D70%</f>
        <v>30</v>
      </c>
      <c r="JV45" s="19">
        <f>JV44/D70%</f>
        <v>30</v>
      </c>
      <c r="JW45" s="19">
        <f>JW44/D70%</f>
        <v>40</v>
      </c>
      <c r="JX45" s="19">
        <f>JX44/D70%</f>
        <v>30</v>
      </c>
      <c r="JY45" s="19">
        <f>JY44/D70%</f>
        <v>30</v>
      </c>
      <c r="JZ45" s="19">
        <f>JZ44/D70%</f>
        <v>40</v>
      </c>
      <c r="KA45" s="19">
        <f>KA44/D70%</f>
        <v>30</v>
      </c>
      <c r="KB45" s="19">
        <f>KB44/D70%</f>
        <v>30</v>
      </c>
      <c r="KC45" s="19">
        <f>KC44/D70%</f>
        <v>40</v>
      </c>
      <c r="KD45" s="19">
        <f>KD44/D70%</f>
        <v>30</v>
      </c>
      <c r="KE45" s="19">
        <f>KE44/D70%</f>
        <v>30</v>
      </c>
      <c r="KF45" s="19">
        <f>KF44/D70%</f>
        <v>40</v>
      </c>
      <c r="KG45" s="19">
        <f>KG44/D70%</f>
        <v>30</v>
      </c>
      <c r="KH45" s="19">
        <f>KH44/D70%</f>
        <v>30</v>
      </c>
      <c r="KI45" s="19">
        <f>KI44/D70%</f>
        <v>40</v>
      </c>
      <c r="KJ45" s="19">
        <f>KJ44/D70%</f>
        <v>30</v>
      </c>
      <c r="KK45" s="19">
        <f>KK44/D70%</f>
        <v>30</v>
      </c>
      <c r="KL45" s="19">
        <f>KL44/D70%</f>
        <v>40</v>
      </c>
      <c r="KM45" s="19">
        <f>KM44/D70%</f>
        <v>30</v>
      </c>
      <c r="KN45" s="19">
        <f>KN44/D70%</f>
        <v>30</v>
      </c>
      <c r="KO45" s="19">
        <f>KO44/D70%</f>
        <v>40</v>
      </c>
      <c r="KP45" s="19">
        <f>KP44/D70%</f>
        <v>30</v>
      </c>
      <c r="KQ45" s="19">
        <f>KQ44/D70%</f>
        <v>30</v>
      </c>
      <c r="KR45" s="19">
        <f>KR44/D70%</f>
        <v>40</v>
      </c>
      <c r="KS45" s="19">
        <f>KS44/D70%</f>
        <v>30</v>
      </c>
      <c r="KT45" s="19">
        <f>KT44/D70%</f>
        <v>30</v>
      </c>
      <c r="KU45" s="19">
        <f>KU44/D70%</f>
        <v>40</v>
      </c>
      <c r="KV45" s="19">
        <f>KV44/D70%</f>
        <v>30</v>
      </c>
      <c r="KW45" s="19">
        <f>KW44/D70%</f>
        <v>30</v>
      </c>
      <c r="KX45" s="19">
        <f>KX44/D70%</f>
        <v>40</v>
      </c>
      <c r="KY45" s="19">
        <f>KY44/D70%</f>
        <v>30</v>
      </c>
      <c r="KZ45" s="19">
        <f>KZ44/D70%</f>
        <v>30</v>
      </c>
      <c r="LA45" s="19">
        <f>LA44/D70%</f>
        <v>40</v>
      </c>
      <c r="LB45" s="19">
        <f>LB44/D70%</f>
        <v>30</v>
      </c>
      <c r="LC45" s="19">
        <f>LC44/D70%</f>
        <v>30</v>
      </c>
      <c r="LD45" s="19">
        <f>LD44/D70%</f>
        <v>40</v>
      </c>
      <c r="LE45" s="19">
        <f>LE44/D70%</f>
        <v>30</v>
      </c>
      <c r="LF45" s="19">
        <f>LF44/D70%</f>
        <v>30</v>
      </c>
      <c r="LG45" s="19">
        <f>LG44/D70%</f>
        <v>40</v>
      </c>
      <c r="LH45" s="19">
        <f>LH44/D70%</f>
        <v>30</v>
      </c>
      <c r="LI45" s="19">
        <f>LI44/D70%</f>
        <v>30</v>
      </c>
      <c r="LJ45" s="19">
        <f>LJ44/D70%</f>
        <v>40</v>
      </c>
      <c r="LK45" s="19">
        <f>LK44/D70%</f>
        <v>30</v>
      </c>
      <c r="LL45" s="19">
        <f>LL44/D70%</f>
        <v>30</v>
      </c>
      <c r="LM45" s="19">
        <f>LM44/D70%</f>
        <v>40</v>
      </c>
      <c r="LN45" s="19">
        <f>LN44/D70%</f>
        <v>30</v>
      </c>
      <c r="LO45" s="19">
        <f>LO44/D70%</f>
        <v>30</v>
      </c>
      <c r="LP45" s="19">
        <f>LP44/D70%</f>
        <v>40</v>
      </c>
      <c r="LQ45" s="19">
        <f>LQ44/D70%</f>
        <v>30</v>
      </c>
      <c r="LR45" s="19">
        <f>LR44/D70%</f>
        <v>30</v>
      </c>
      <c r="LS45" s="19">
        <f>LS44/D70%</f>
        <v>40</v>
      </c>
      <c r="LT45" s="19">
        <f>LT44/D70%</f>
        <v>30</v>
      </c>
      <c r="LU45" s="19">
        <f>LU44/D70%</f>
        <v>30</v>
      </c>
      <c r="LV45" s="19">
        <f>LV44/D70%</f>
        <v>40</v>
      </c>
      <c r="LW45" s="19">
        <f>LW44/D70%</f>
        <v>30</v>
      </c>
      <c r="LX45" s="19">
        <f>LX44/D70%</f>
        <v>30</v>
      </c>
      <c r="LY45" s="19">
        <f>LY44/D70%</f>
        <v>40</v>
      </c>
      <c r="LZ45" s="19">
        <f>LZ44/D70%</f>
        <v>30</v>
      </c>
      <c r="MA45" s="19">
        <f>MA44/D70%</f>
        <v>30</v>
      </c>
      <c r="MB45" s="19">
        <f>MB44/D70%</f>
        <v>40</v>
      </c>
      <c r="MC45" s="19">
        <f>MC44/D70%</f>
        <v>30</v>
      </c>
      <c r="MD45" s="19">
        <f>MD44/D70%</f>
        <v>30</v>
      </c>
      <c r="ME45" s="19">
        <f>ME44/D70%</f>
        <v>40</v>
      </c>
      <c r="MF45" s="19">
        <f>MF44/D70%</f>
        <v>30</v>
      </c>
      <c r="MG45" s="19">
        <f>MG44/D70%</f>
        <v>30</v>
      </c>
      <c r="MH45" s="19">
        <f>MH44/D70%</f>
        <v>40</v>
      </c>
      <c r="MI45" s="19">
        <f>MI44/D70%</f>
        <v>30</v>
      </c>
      <c r="MJ45" s="19">
        <f>MJ44/D70%</f>
        <v>30</v>
      </c>
      <c r="MK45" s="19">
        <f>MK44/D70%</f>
        <v>40</v>
      </c>
      <c r="ML45" s="19">
        <f>ML44/D70%</f>
        <v>30</v>
      </c>
      <c r="MM45" s="19">
        <f>MM44/D70%</f>
        <v>30</v>
      </c>
      <c r="MN45" s="19">
        <f>MN44/D70%</f>
        <v>40</v>
      </c>
      <c r="MO45" s="19">
        <f>MO44/D70%</f>
        <v>30</v>
      </c>
      <c r="MP45" s="19">
        <f>MP44/D70%</f>
        <v>30</v>
      </c>
      <c r="MQ45" s="19">
        <f>MQ44/D70%</f>
        <v>40</v>
      </c>
      <c r="MR45" s="19">
        <f>MR44/D70%</f>
        <v>30</v>
      </c>
      <c r="MS45" s="19">
        <f>MS44/D70%</f>
        <v>30</v>
      </c>
      <c r="MT45" s="19">
        <f>MT44/D70%</f>
        <v>40</v>
      </c>
      <c r="MU45" s="19">
        <f>MU44/D70%</f>
        <v>30</v>
      </c>
      <c r="MV45" s="19">
        <f>MV44/D70%</f>
        <v>30</v>
      </c>
      <c r="MW45" s="19">
        <f>MW44/D70%</f>
        <v>40</v>
      </c>
      <c r="MX45" s="19">
        <f>MX44/D70%</f>
        <v>30</v>
      </c>
      <c r="MY45" s="19">
        <f>MY44/D70%</f>
        <v>30</v>
      </c>
      <c r="MZ45" s="19">
        <f>MZ44/D70%</f>
        <v>40</v>
      </c>
      <c r="NA45" s="19">
        <f>NA44/D70%</f>
        <v>30</v>
      </c>
      <c r="NB45" s="19">
        <f>NB44/D70%</f>
        <v>30</v>
      </c>
      <c r="NC45" s="19">
        <f>NC44/D70%</f>
        <v>40</v>
      </c>
      <c r="ND45" s="19">
        <f>ND44/D70%</f>
        <v>30</v>
      </c>
      <c r="NE45" s="19">
        <f>NE44/D70%</f>
        <v>30</v>
      </c>
      <c r="NF45" s="19">
        <f>NF44/D70%</f>
        <v>40</v>
      </c>
      <c r="NG45" s="19">
        <f>NG44/D70%</f>
        <v>30</v>
      </c>
      <c r="NH45" s="19">
        <f>NH44/D70%</f>
        <v>30</v>
      </c>
      <c r="NI45" s="19">
        <f>NI44/D70%</f>
        <v>40</v>
      </c>
      <c r="NJ45" s="19">
        <f>NJ44/D70%</f>
        <v>30</v>
      </c>
      <c r="NK45" s="19">
        <f>NK44/D70%</f>
        <v>30</v>
      </c>
      <c r="NL45" s="19">
        <f>NL44/D70%</f>
        <v>40</v>
      </c>
      <c r="NM45" s="19">
        <f>NM44/D70%</f>
        <v>30</v>
      </c>
      <c r="NN45" s="19">
        <f>NN44/D70%</f>
        <v>30</v>
      </c>
      <c r="NO45" s="19">
        <f>NO44/D70%</f>
        <v>40</v>
      </c>
      <c r="NP45" s="19">
        <f>NP44/D70%</f>
        <v>30</v>
      </c>
      <c r="NQ45" s="19">
        <f>NQ44/D70%</f>
        <v>30</v>
      </c>
      <c r="NR45" s="19">
        <f>NR44/D70%</f>
        <v>40</v>
      </c>
      <c r="NS45" s="19">
        <f>NS44/D70%</f>
        <v>30</v>
      </c>
      <c r="NT45" s="19">
        <f>NT44/D70%</f>
        <v>30</v>
      </c>
      <c r="NU45" s="19">
        <f>NU44/D70%</f>
        <v>40</v>
      </c>
      <c r="NV45" s="19">
        <f>NV44/D70%</f>
        <v>30</v>
      </c>
      <c r="NW45" s="19">
        <f>NW44/D70%</f>
        <v>30</v>
      </c>
      <c r="NX45" s="19">
        <f>NX44/D70%</f>
        <v>40</v>
      </c>
      <c r="NY45" s="19">
        <f>NY44/D70%</f>
        <v>30</v>
      </c>
      <c r="NZ45" s="19">
        <f>NZ44/D70%</f>
        <v>30</v>
      </c>
      <c r="OA45" s="19">
        <f>OA44/D70%</f>
        <v>40</v>
      </c>
      <c r="OB45" s="19">
        <f>OB44/D70%</f>
        <v>30</v>
      </c>
      <c r="OC45" s="19">
        <f>OC44/D70%</f>
        <v>30</v>
      </c>
      <c r="OD45" s="19">
        <f>OD44/D70%</f>
        <v>40</v>
      </c>
      <c r="OE45" s="19">
        <f>OE44/D70%</f>
        <v>30</v>
      </c>
      <c r="OF45" s="19">
        <f>OF44/D70%</f>
        <v>30</v>
      </c>
      <c r="OG45" s="19">
        <f>OG44/D70%</f>
        <v>40</v>
      </c>
      <c r="OH45" s="19">
        <f>OH44/D70%</f>
        <v>30</v>
      </c>
      <c r="OI45" s="19">
        <f>OI44/D70%</f>
        <v>30</v>
      </c>
      <c r="OJ45" s="19">
        <f>OJ44/D70%</f>
        <v>40</v>
      </c>
      <c r="OK45" s="19">
        <f>OK44/D70%</f>
        <v>30</v>
      </c>
      <c r="OL45" s="19">
        <f>OL44/D70%</f>
        <v>30</v>
      </c>
      <c r="OM45" s="19">
        <f>OM44/D70%</f>
        <v>40</v>
      </c>
      <c r="ON45" s="19">
        <f>ON44/D70%</f>
        <v>30</v>
      </c>
      <c r="OO45" s="19">
        <f>OO44/D70%</f>
        <v>30</v>
      </c>
      <c r="OP45" s="19">
        <f>OP44/D70%</f>
        <v>40</v>
      </c>
      <c r="OQ45" s="19">
        <f>OQ44/D70%</f>
        <v>30</v>
      </c>
      <c r="OR45" s="19">
        <f>OR44/D70%</f>
        <v>30</v>
      </c>
      <c r="OS45" s="19">
        <f>OS44/D70%</f>
        <v>40</v>
      </c>
      <c r="OT45" s="19">
        <f>OT44/D70%</f>
        <v>30</v>
      </c>
      <c r="OU45" s="19">
        <f>OU44/D70%</f>
        <v>30</v>
      </c>
      <c r="OV45" s="19">
        <f>OV44/D70%</f>
        <v>40</v>
      </c>
      <c r="OW45" s="19">
        <f>OW44/D70%</f>
        <v>30</v>
      </c>
      <c r="OX45" s="19">
        <f>OX44/D70%</f>
        <v>30</v>
      </c>
      <c r="OY45" s="19">
        <f>OY44/D70%</f>
        <v>40</v>
      </c>
      <c r="OZ45" s="19">
        <f>OZ44/D70%</f>
        <v>30</v>
      </c>
      <c r="PA45" s="19">
        <f>PA44/D70%</f>
        <v>30</v>
      </c>
      <c r="PB45" s="19">
        <f>PB44/D70%</f>
        <v>40</v>
      </c>
      <c r="PC45" s="19">
        <f>PC44/D70%</f>
        <v>30</v>
      </c>
      <c r="PD45" s="19">
        <f>PD44/D70%</f>
        <v>30</v>
      </c>
      <c r="PE45" s="19">
        <f>PE44/D70%</f>
        <v>40</v>
      </c>
      <c r="PF45" s="19">
        <f>PF44/D70%</f>
        <v>30</v>
      </c>
      <c r="PG45" s="19">
        <f>PG44/D70%</f>
        <v>30</v>
      </c>
      <c r="PH45" s="19">
        <f>PH44/D70%</f>
        <v>40</v>
      </c>
      <c r="PI45" s="19">
        <f>PI44/D70%</f>
        <v>30</v>
      </c>
      <c r="PJ45" s="19">
        <f>PJ44/D70%</f>
        <v>30</v>
      </c>
      <c r="PK45" s="19">
        <f>PK44/D70%</f>
        <v>40</v>
      </c>
      <c r="PL45" s="19">
        <f>PL44/D70%</f>
        <v>30</v>
      </c>
      <c r="PM45" s="19">
        <f>PM44/D70%</f>
        <v>30</v>
      </c>
      <c r="PN45" s="19">
        <f>PN44/D70%</f>
        <v>40</v>
      </c>
      <c r="PO45" s="19">
        <f>PO44/D70%</f>
        <v>30</v>
      </c>
      <c r="PP45" s="19">
        <f>PP44/D70%</f>
        <v>30</v>
      </c>
      <c r="PQ45" s="19">
        <f>PQ44/D70%</f>
        <v>40</v>
      </c>
      <c r="PR45" s="19">
        <f>PR44/D70%</f>
        <v>30</v>
      </c>
      <c r="PS45" s="19">
        <f>PS44/D70%</f>
        <v>30</v>
      </c>
      <c r="PT45" s="19">
        <f>PT44/D70%</f>
        <v>40</v>
      </c>
      <c r="PU45" s="19">
        <f>PU44/D70%</f>
        <v>30</v>
      </c>
      <c r="PV45" s="19">
        <f>PV44/D70%</f>
        <v>30</v>
      </c>
      <c r="PW45" s="19">
        <f>PW44/D70%</f>
        <v>40</v>
      </c>
      <c r="PX45" s="19">
        <f>PX44/D70%</f>
        <v>30</v>
      </c>
      <c r="PY45" s="19">
        <f>PY44/D70%</f>
        <v>30</v>
      </c>
      <c r="PZ45" s="19">
        <f>PZ44/D70%</f>
        <v>40</v>
      </c>
      <c r="QA45" s="19">
        <f>QA44/D70%</f>
        <v>30</v>
      </c>
      <c r="QB45" s="19">
        <f>QB44/D70%</f>
        <v>30</v>
      </c>
      <c r="QC45" s="19">
        <f>QC44/D70%</f>
        <v>40</v>
      </c>
      <c r="QD45" s="19">
        <f>QD44/D70%</f>
        <v>30</v>
      </c>
      <c r="QE45" s="19">
        <f>QE44/D70%</f>
        <v>30</v>
      </c>
      <c r="QF45" s="19">
        <f>QF44/D70%</f>
        <v>40</v>
      </c>
      <c r="QG45" s="19">
        <f>QG44/D70%</f>
        <v>30</v>
      </c>
      <c r="QH45" s="19">
        <f>QH44/D70%</f>
        <v>30</v>
      </c>
      <c r="QI45" s="19">
        <f>QI44/D70%</f>
        <v>40</v>
      </c>
      <c r="QJ45" s="19">
        <f>QJ44/D70%</f>
        <v>30</v>
      </c>
      <c r="QK45" s="19">
        <f>QK44/D70%</f>
        <v>30</v>
      </c>
      <c r="QL45" s="19">
        <f>QL44/D70%</f>
        <v>40</v>
      </c>
      <c r="QM45" s="19">
        <f>QM44/D70%</f>
        <v>30</v>
      </c>
      <c r="QN45" s="19">
        <f>QN44/D70%</f>
        <v>30</v>
      </c>
      <c r="QO45" s="19">
        <f>QO44/D70%</f>
        <v>40</v>
      </c>
      <c r="QP45" s="19">
        <f>QP44/D70%</f>
        <v>30</v>
      </c>
      <c r="QQ45" s="19">
        <f>QQ44/D70%</f>
        <v>30</v>
      </c>
      <c r="QR45" s="19">
        <f>QR44/D70%</f>
        <v>40</v>
      </c>
      <c r="QS45" s="19">
        <f>QS44/D70%</f>
        <v>30</v>
      </c>
      <c r="QT45" s="19">
        <f>QT44/D70%</f>
        <v>30</v>
      </c>
      <c r="QU45" s="19">
        <f>QU44/D70%</f>
        <v>40</v>
      </c>
      <c r="QV45" s="19">
        <f>QV44/D70%</f>
        <v>30</v>
      </c>
      <c r="QW45" s="19">
        <f>QW44/D70%</f>
        <v>30</v>
      </c>
      <c r="QX45" s="19">
        <f>QX44/D70%</f>
        <v>40</v>
      </c>
      <c r="QY45" s="19">
        <f>QY44/D70%</f>
        <v>30</v>
      </c>
      <c r="QZ45" s="19">
        <f>QZ44/D70%</f>
        <v>30</v>
      </c>
      <c r="RA45" s="19">
        <f>RA44/D70%</f>
        <v>40</v>
      </c>
      <c r="RB45" s="19">
        <f>RB44/D70%</f>
        <v>30</v>
      </c>
      <c r="RC45" s="19">
        <f>RC44/D70%</f>
        <v>30</v>
      </c>
      <c r="RD45" s="19">
        <f>RD44/D70%</f>
        <v>40</v>
      </c>
      <c r="RE45" s="19">
        <f>RE44/D70%</f>
        <v>30</v>
      </c>
      <c r="RF45" s="19">
        <f>RF44/D70%</f>
        <v>30</v>
      </c>
      <c r="RG45" s="19">
        <f>RG44/D70%</f>
        <v>40</v>
      </c>
      <c r="RH45" s="19">
        <f>RH44/D70%</f>
        <v>30</v>
      </c>
      <c r="RI45" s="19">
        <f>RI44/D70%</f>
        <v>30</v>
      </c>
      <c r="RJ45" s="19">
        <f>RJ44/D70%</f>
        <v>40</v>
      </c>
      <c r="RK45" s="19">
        <f>RK44/D70%</f>
        <v>30</v>
      </c>
      <c r="RL45" s="19">
        <f>RL44/D70%</f>
        <v>30</v>
      </c>
      <c r="RM45" s="19">
        <f>RM44/D70%</f>
        <v>40</v>
      </c>
      <c r="RN45" s="19">
        <f>RN44/D70%</f>
        <v>30</v>
      </c>
      <c r="RO45" s="19">
        <f>RO44/D70%</f>
        <v>30</v>
      </c>
      <c r="RP45" s="19">
        <f>RP44/D70%</f>
        <v>40</v>
      </c>
      <c r="RQ45" s="19">
        <f>RQ44/D70%</f>
        <v>30</v>
      </c>
      <c r="RR45" s="19">
        <f>RR44/D70%</f>
        <v>30</v>
      </c>
      <c r="RS45" s="19">
        <f>RS44/D70%</f>
        <v>40</v>
      </c>
      <c r="RT45" s="19">
        <f>RT44/D70%</f>
        <v>30</v>
      </c>
      <c r="RU45" s="19">
        <f>RU44/D70%</f>
        <v>30</v>
      </c>
      <c r="RV45" s="19">
        <f>RV44/D70%</f>
        <v>40</v>
      </c>
      <c r="RW45" s="19">
        <f>RW44/D70%</f>
        <v>30</v>
      </c>
      <c r="RX45" s="19">
        <f>RX44/D70%</f>
        <v>30</v>
      </c>
      <c r="RY45" s="19">
        <f>RY44/D70%</f>
        <v>40</v>
      </c>
      <c r="RZ45" s="19">
        <f>RZ44/D70%</f>
        <v>30</v>
      </c>
      <c r="SA45" s="19">
        <f>SA44/D70%</f>
        <v>30</v>
      </c>
      <c r="SB45" s="19">
        <f>SB44/D70%</f>
        <v>40</v>
      </c>
      <c r="SC45" s="19">
        <f>SC44/D70%</f>
        <v>30</v>
      </c>
      <c r="SD45" s="19">
        <f>SD44/D70%</f>
        <v>30</v>
      </c>
      <c r="SE45" s="19">
        <f>SE44/D70%</f>
        <v>40</v>
      </c>
      <c r="SF45" s="19">
        <f>SF44/D70%</f>
        <v>30</v>
      </c>
      <c r="SG45" s="19">
        <f>SG44/D70%</f>
        <v>30</v>
      </c>
      <c r="SH45" s="19">
        <f>SH44/D70%</f>
        <v>40</v>
      </c>
      <c r="SI45" s="19">
        <f>SI44/D70%</f>
        <v>30</v>
      </c>
      <c r="SJ45" s="19">
        <f>SJ44/D70%</f>
        <v>30</v>
      </c>
      <c r="SK45" s="19">
        <f>SK44/D70%</f>
        <v>40</v>
      </c>
      <c r="SL45" s="19">
        <f>SL44/D70%</f>
        <v>30</v>
      </c>
      <c r="SM45" s="19">
        <f>SM44/D70%</f>
        <v>30</v>
      </c>
      <c r="SN45" s="19">
        <f>SN44/D70%</f>
        <v>40</v>
      </c>
      <c r="SO45" s="19">
        <f>SO44/D70%</f>
        <v>30</v>
      </c>
      <c r="SP45" s="19">
        <f>SP44/D70%</f>
        <v>30</v>
      </c>
      <c r="SQ45" s="19">
        <f>SQ44/D70%</f>
        <v>40</v>
      </c>
      <c r="SR45" s="19">
        <f>SR44/D70%</f>
        <v>30</v>
      </c>
      <c r="SS45" s="19">
        <f>SS44/D70%</f>
        <v>30</v>
      </c>
      <c r="ST45" s="19">
        <f>ST44/D70%</f>
        <v>40</v>
      </c>
      <c r="SU45" s="19">
        <f>SU44/D70%</f>
        <v>30</v>
      </c>
      <c r="SV45" s="19">
        <f>SV44/D70%</f>
        <v>30</v>
      </c>
      <c r="SW45" s="19">
        <f>SW44/D70%</f>
        <v>40</v>
      </c>
      <c r="SX45" s="19">
        <f>SX44/D70%</f>
        <v>30</v>
      </c>
      <c r="SY45" s="19">
        <f>SY44/D70%</f>
        <v>30</v>
      </c>
      <c r="SZ45" s="19">
        <f>SZ44/D70%</f>
        <v>40</v>
      </c>
      <c r="TA45" s="19">
        <f>TA44/D70%</f>
        <v>30</v>
      </c>
      <c r="TB45" s="19">
        <f>TB44/D70%</f>
        <v>30</v>
      </c>
      <c r="TC45" s="19">
        <f>TC44/D70%</f>
        <v>40</v>
      </c>
      <c r="TD45" s="19">
        <f>TD44/D70%</f>
        <v>30</v>
      </c>
      <c r="TE45" s="19">
        <f>TE44/D70%</f>
        <v>30</v>
      </c>
      <c r="TF45" s="19">
        <f>TF44/D70%</f>
        <v>40</v>
      </c>
      <c r="TG45" s="19">
        <f>TG44/D70%</f>
        <v>30</v>
      </c>
      <c r="TH45" s="19">
        <f>TH44/D70%</f>
        <v>30</v>
      </c>
      <c r="TI45" s="19">
        <f>TI44/D70%</f>
        <v>40</v>
      </c>
      <c r="TJ45" s="19">
        <f>TJ44/D70%</f>
        <v>30</v>
      </c>
      <c r="TK45" s="19">
        <f>TK44/D70%</f>
        <v>30</v>
      </c>
      <c r="TL45" s="19">
        <f>TL44/D70%</f>
        <v>40</v>
      </c>
      <c r="TM45" s="19">
        <f>TM44/D70%</f>
        <v>30</v>
      </c>
      <c r="TN45" s="19">
        <f>TN44/D70%</f>
        <v>30</v>
      </c>
      <c r="TO45" s="19">
        <f>TO44/D70%</f>
        <v>40</v>
      </c>
      <c r="TP45" s="19">
        <f>TP44/D70%</f>
        <v>30</v>
      </c>
      <c r="TQ45" s="19">
        <f>TQ44/D70%</f>
        <v>30</v>
      </c>
      <c r="TR45" s="19">
        <f>TR44/D70%</f>
        <v>40</v>
      </c>
      <c r="TS45" s="19">
        <f>TS44/D70%</f>
        <v>30</v>
      </c>
      <c r="TT45" s="19">
        <f>TT44/D70%</f>
        <v>30</v>
      </c>
      <c r="TU45" s="19">
        <f>TU44/D70%</f>
        <v>40</v>
      </c>
      <c r="TV45" s="19">
        <f>TV44/D70%</f>
        <v>30</v>
      </c>
      <c r="TW45" s="19">
        <f>TW44/D70%</f>
        <v>30</v>
      </c>
      <c r="TX45" s="19">
        <f>TX44/D70%</f>
        <v>40</v>
      </c>
      <c r="TY45" s="19">
        <f>TY44/D70%</f>
        <v>30</v>
      </c>
      <c r="TZ45" s="19">
        <f>TZ44/D70%</f>
        <v>30</v>
      </c>
      <c r="UA45" s="19">
        <f>UA44/D70%</f>
        <v>40</v>
      </c>
      <c r="UB45" s="19">
        <f>UB44/D70%</f>
        <v>30</v>
      </c>
      <c r="UC45" s="19">
        <f>UC44/D70%</f>
        <v>30</v>
      </c>
      <c r="UD45" s="19">
        <f>UD44/D70%</f>
        <v>40</v>
      </c>
      <c r="UE45" s="19">
        <f>UE44/D70%</f>
        <v>30</v>
      </c>
      <c r="UF45" s="19">
        <f>UF44/D70%</f>
        <v>30</v>
      </c>
      <c r="UG45" s="19">
        <f>UG44/D70%</f>
        <v>40</v>
      </c>
      <c r="UH45" s="19">
        <f>UH44/D70%</f>
        <v>30</v>
      </c>
      <c r="UI45" s="19">
        <f>UI44/D70%</f>
        <v>30</v>
      </c>
      <c r="UJ45" s="19">
        <f>UJ44/D70%</f>
        <v>40</v>
      </c>
      <c r="UK45" s="19">
        <f>UK44/D70%</f>
        <v>30</v>
      </c>
      <c r="UL45" s="19">
        <f>UL44/D70%</f>
        <v>30</v>
      </c>
      <c r="UM45" s="19">
        <f>UM44/D70%</f>
        <v>40</v>
      </c>
      <c r="UN45" s="19">
        <f>UN44/D70%</f>
        <v>30</v>
      </c>
      <c r="UO45" s="19">
        <f>UO44/D70%</f>
        <v>30</v>
      </c>
      <c r="UP45" s="19">
        <f>UP44/D70%</f>
        <v>40</v>
      </c>
      <c r="UQ45" s="19">
        <f>UQ44/D70%</f>
        <v>30</v>
      </c>
      <c r="UR45" s="19">
        <f>UR44/D70%</f>
        <v>30</v>
      </c>
      <c r="US45" s="19">
        <f>US44/D70%</f>
        <v>40</v>
      </c>
      <c r="UT45" s="19">
        <f>UT44/D70%</f>
        <v>30</v>
      </c>
      <c r="UU45" s="19">
        <f>UU44/D70%</f>
        <v>30</v>
      </c>
      <c r="UV45" s="19">
        <f>UV44/D70%</f>
        <v>40</v>
      </c>
      <c r="UW45" s="19">
        <f>UW44/D70%</f>
        <v>30</v>
      </c>
      <c r="UX45" s="19">
        <f>UX44/D70%</f>
        <v>30</v>
      </c>
      <c r="UY45" s="19">
        <f>UY44/D70%</f>
        <v>40</v>
      </c>
      <c r="UZ45" s="19">
        <f>UZ44/D70%</f>
        <v>30</v>
      </c>
      <c r="VA45" s="19">
        <f>VA44/D70%</f>
        <v>30</v>
      </c>
      <c r="VB45" s="19">
        <f>VB44/D70%</f>
        <v>40</v>
      </c>
      <c r="VC45" s="19">
        <f>VC44/D70%</f>
        <v>30</v>
      </c>
      <c r="VD45" s="19">
        <f>VD44/D70%</f>
        <v>30</v>
      </c>
      <c r="VE45" s="19">
        <f>VE44/D70%</f>
        <v>40</v>
      </c>
      <c r="VF45" s="19">
        <f>VF44/D70%</f>
        <v>30</v>
      </c>
      <c r="VG45" s="19">
        <f>VG44/D70%</f>
        <v>30</v>
      </c>
      <c r="VH45" s="19">
        <f>VH44/D70%</f>
        <v>40</v>
      </c>
      <c r="VI45" s="19">
        <f>VI44/D70%</f>
        <v>30</v>
      </c>
      <c r="VJ45" s="19">
        <f>VJ44/D70%</f>
        <v>30</v>
      </c>
      <c r="VK45" s="19">
        <f>VK44/D70%</f>
        <v>40</v>
      </c>
      <c r="VL45" s="19">
        <f>VL44/D70%</f>
        <v>30</v>
      </c>
      <c r="VM45" s="19">
        <f>VM44/D70%</f>
        <v>30</v>
      </c>
      <c r="VN45" s="19">
        <f>VN44/D70%</f>
        <v>40</v>
      </c>
      <c r="VO45" s="19">
        <f>VO44/D70%</f>
        <v>30</v>
      </c>
      <c r="VP45" s="19">
        <f>VP44/D70%</f>
        <v>30</v>
      </c>
      <c r="VQ45" s="19">
        <f>VQ44/D70%</f>
        <v>40</v>
      </c>
      <c r="VR45" s="19">
        <f>VR44/D70%</f>
        <v>30</v>
      </c>
      <c r="VS45" s="19">
        <f>VS44/D70%</f>
        <v>30</v>
      </c>
      <c r="VT45" s="19">
        <f>VT44/D70%</f>
        <v>40</v>
      </c>
      <c r="VU45" s="19">
        <f>VU44/D70%</f>
        <v>30</v>
      </c>
      <c r="VV45" s="19">
        <f>VV44/D70%</f>
        <v>30</v>
      </c>
      <c r="VW45" s="19">
        <f>VW44/D70%</f>
        <v>40</v>
      </c>
      <c r="VX45" s="19">
        <f>VX44/D70%</f>
        <v>30</v>
      </c>
      <c r="VY45" s="19">
        <f>VY44/D70%</f>
        <v>30</v>
      </c>
      <c r="VZ45" s="19">
        <f>VZ44/D70%</f>
        <v>40</v>
      </c>
      <c r="WA45" s="19">
        <f>WA44/D70%</f>
        <v>30</v>
      </c>
      <c r="WB45" s="19">
        <f>WB44/D70%</f>
        <v>30</v>
      </c>
      <c r="WC45" s="19">
        <f>WC44/D70%</f>
        <v>40</v>
      </c>
      <c r="WD45" s="19">
        <f>WD44/D70%</f>
        <v>30</v>
      </c>
      <c r="WE45" s="19">
        <f>WE44/D70%</f>
        <v>30</v>
      </c>
      <c r="WF45" s="19">
        <f>WF44/D70%</f>
        <v>40</v>
      </c>
      <c r="WG45" s="19">
        <f>WG44/D70%</f>
        <v>30</v>
      </c>
      <c r="WH45" s="19">
        <f>WH44/D70%</f>
        <v>30</v>
      </c>
      <c r="WI45" s="19">
        <f>WI44/D70%</f>
        <v>40</v>
      </c>
      <c r="WJ45" s="19">
        <f>WJ44/D70%</f>
        <v>30</v>
      </c>
      <c r="WK45" s="19">
        <f>WK44/D70%</f>
        <v>30</v>
      </c>
      <c r="WL45" s="19">
        <f>WL44/D70%</f>
        <v>40</v>
      </c>
      <c r="WM45" s="19">
        <f>WM44/D70%</f>
        <v>30</v>
      </c>
      <c r="WN45" s="19">
        <f>WN44/D70%</f>
        <v>30</v>
      </c>
      <c r="WO45" s="19">
        <f>WO44/D70%</f>
        <v>40</v>
      </c>
      <c r="WP45" s="19">
        <f>WP44/D70%</f>
        <v>30</v>
      </c>
      <c r="WQ45" s="19">
        <f>WQ44/D70%</f>
        <v>30</v>
      </c>
      <c r="WR45" s="19">
        <f>WR44/D70%</f>
        <v>40</v>
      </c>
      <c r="WS45" s="19">
        <f>WS44/D70%</f>
        <v>30</v>
      </c>
      <c r="WT45" s="19">
        <f>WT44/D70%</f>
        <v>30</v>
      </c>
      <c r="WU45" s="19">
        <f>WU44/D70%</f>
        <v>40</v>
      </c>
      <c r="WV45" s="19">
        <f>WV44/D70%</f>
        <v>30</v>
      </c>
      <c r="WW45" s="19">
        <f>WW44/D70%</f>
        <v>30</v>
      </c>
      <c r="WX45" s="19">
        <f>WX44/D70%</f>
        <v>40</v>
      </c>
      <c r="WY45" s="19">
        <f>WY44/D70%</f>
        <v>30</v>
      </c>
      <c r="WZ45" s="19">
        <f>WZ44/D70%</f>
        <v>30</v>
      </c>
      <c r="XA45" s="19">
        <f>XA44/D70%</f>
        <v>40</v>
      </c>
      <c r="XB45" s="19">
        <f>XB44/D70%</f>
        <v>30</v>
      </c>
      <c r="XC45" s="19">
        <f>XC44/D70%</f>
        <v>30</v>
      </c>
      <c r="XD45" s="19">
        <f>XD44/D70%</f>
        <v>40</v>
      </c>
      <c r="XE45" s="19">
        <f>XE44/D70%</f>
        <v>30</v>
      </c>
      <c r="XF45" s="19">
        <f>XF44/D70%</f>
        <v>30</v>
      </c>
      <c r="XG45" s="19">
        <f>XG44/D70%</f>
        <v>40</v>
      </c>
      <c r="XH45" s="19">
        <f>XH44/D70%</f>
        <v>30</v>
      </c>
      <c r="XI45" s="19">
        <f>XI44/D70%</f>
        <v>30</v>
      </c>
      <c r="XJ45" s="19">
        <f>XJ44/D70%</f>
        <v>40</v>
      </c>
      <c r="XK45" s="19">
        <f>XK44/D70%</f>
        <v>30</v>
      </c>
    </row>
    <row r="46" spans="1:635" ht="15.75" customHeight="1" x14ac:dyDescent="0.25"/>
    <row r="47" spans="1:635" ht="15.75" customHeight="1" x14ac:dyDescent="0.25">
      <c r="B47" s="20" t="s">
        <v>370</v>
      </c>
    </row>
    <row r="48" spans="1:635" ht="15.75" customHeight="1" x14ac:dyDescent="0.25">
      <c r="B48" t="s">
        <v>371</v>
      </c>
      <c r="C48" t="s">
        <v>3218</v>
      </c>
      <c r="D48" s="35">
        <f>(C45+F45+I45+L45+O45+R45+U45+X45+AA45+AD45+AG45+AJ45+AM45+AP45+AS45+AV45+AY45+BB45+BE45+BH45+BK45+BN45+BQ45+BT45+BW45+BZ45+CC45+CF45+CI45+CL45)/30</f>
        <v>30</v>
      </c>
    </row>
    <row r="49" spans="2:4" ht="15.75" customHeight="1" x14ac:dyDescent="0.25">
      <c r="B49" t="s">
        <v>373</v>
      </c>
      <c r="C49" t="s">
        <v>3218</v>
      </c>
      <c r="D49">
        <f>(D45+G45+J45+M45+P45+S45+V45+Y45+AB45+AE45+AH45+AK45+AN45+AQ45+AT45+AW45+AZ45+BC45+BF45+BI45+BL45+BO45+BR45+BU45+BX45+CA45+CD45+CG45+CJ45+CM45)/30</f>
        <v>40</v>
      </c>
    </row>
    <row r="50" spans="2:4" ht="15.75" customHeight="1" x14ac:dyDescent="0.25">
      <c r="B50" t="s">
        <v>374</v>
      </c>
      <c r="C50" t="s">
        <v>3218</v>
      </c>
      <c r="D50">
        <f>(E45+H45+K45+N45+Q45+T45+W45+Z45+AC45+AF45+AI45+AL45+AO45+AR45+AU45+AX45+BA45+BD45+BG45+BJ45+BM45+BP45+BS45+BV45+BY45+CB45+CE45+CH45+CK45+CN45)/30</f>
        <v>30</v>
      </c>
    </row>
    <row r="51" spans="2:4" ht="15.75" customHeight="1" x14ac:dyDescent="0.25"/>
    <row r="52" spans="2:4" ht="15.75" customHeight="1" x14ac:dyDescent="0.25">
      <c r="B52" t="s">
        <v>371</v>
      </c>
      <c r="C52" t="s">
        <v>3219</v>
      </c>
      <c r="D52" s="35">
        <f>(CO45+CR45+CU45+CX45+DA45+DD45+DG45+DJ45+DM45+DP45+DS45+DV45+DY45+EB45+EE45+EH45+EK45+EN45+EQ45+ET45+EW45+EZ45+FC45+FF45+FI45+FL45+FO45+FR45+FU45+FX45+GA45+GD45+GG45+GJ45+GM45+GP45+GS45+GV45+GY45+HB45+HE45+HH45+HK45+HN45+HQ45+HT45+HW45+HZ45+IC45+IF45+II45+IL45)/52</f>
        <v>30</v>
      </c>
    </row>
    <row r="53" spans="2:4" ht="15.75" customHeight="1" x14ac:dyDescent="0.25">
      <c r="B53" t="s">
        <v>373</v>
      </c>
      <c r="C53" t="s">
        <v>3219</v>
      </c>
      <c r="D53">
        <f>(CP45+CS45+CV45+CY45+DB45+DE45+DH45+DK45+DN45+DQ45+DT45+DW45+DZ45+EC45+EF45+EI45+EL45+EO45+ER45+EU45+EX45+FA45+FD45+FG45+FJ45+FM45+FP45+FS45+FV45+FY45+GB45+GE45+GH45+GK45+GN45+GQ45+GT45+GW45+GZ45+HC45+HF45+HI45+HL45+HO45+HR45+HU45+HX45+IA45+ID45+IG45+IJ45+IM45)/52</f>
        <v>40</v>
      </c>
    </row>
    <row r="54" spans="2:4" ht="15.75" customHeight="1" x14ac:dyDescent="0.25">
      <c r="B54" t="s">
        <v>374</v>
      </c>
      <c r="C54" t="s">
        <v>3219</v>
      </c>
      <c r="D54">
        <f>(CQ45+CT45+CW45+CZ45+DC45+DF45+DI45+DL45+DO45+DR45+DU45+DX45+EA45+ED45+EG45+EJ45+EM45+EP45+ES45+EV45+EY45+FB45+FE45+FH45+FK45+FN45+FQ45+FT45+FW45+FZ45+GC45+GF45+GI45+GL45+GO45+GR45+GU45+GX45+HA45+HD45+HG45+HJ45+HM45+HP45+HS45+HV45+HY45+IB45+IE45+IH45+IK45+IN45)/52</f>
        <v>30</v>
      </c>
    </row>
    <row r="55" spans="2:4" ht="15.75" customHeight="1" x14ac:dyDescent="0.25"/>
    <row r="56" spans="2:4" ht="15.75" customHeight="1" x14ac:dyDescent="0.25">
      <c r="B56" t="s">
        <v>371</v>
      </c>
      <c r="C56" t="s">
        <v>3220</v>
      </c>
      <c r="D56">
        <f>(IO45+IR45+IU45+IX45+JA45+JD45+JG45+JJ45+JM45+JP45+JS45+JV45+JY45+KB45+KE45)/15</f>
        <v>30</v>
      </c>
    </row>
    <row r="57" spans="2:4" ht="15.75" customHeight="1" x14ac:dyDescent="0.25">
      <c r="B57" t="s">
        <v>373</v>
      </c>
      <c r="C57" t="s">
        <v>3220</v>
      </c>
      <c r="D57">
        <f>(IP45+IS45+IV45+IY45+JB45+JE45+JH45+JK45+JN45+JQ45+JT45+JW45+JZ45+KC45+KF45)/15</f>
        <v>40</v>
      </c>
    </row>
    <row r="58" spans="2:4" ht="15.75" customHeight="1" x14ac:dyDescent="0.25">
      <c r="B58" t="s">
        <v>374</v>
      </c>
      <c r="C58" t="s">
        <v>3220</v>
      </c>
      <c r="D58">
        <f>(IQ45+IT45+IW45+IZ45+JC45+JF45+JI45+JL45+JO45+JR45+JU45+JX45+KA45+KD45+KG45)/15</f>
        <v>30</v>
      </c>
    </row>
    <row r="59" spans="2:4" ht="15.75" customHeight="1" x14ac:dyDescent="0.25"/>
    <row r="60" spans="2:4" ht="15.75" customHeight="1" x14ac:dyDescent="0.25">
      <c r="B60" t="s">
        <v>371</v>
      </c>
      <c r="C60" t="s">
        <v>3221</v>
      </c>
      <c r="D60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30</v>
      </c>
    </row>
    <row r="61" spans="2:4" ht="15.75" customHeight="1" x14ac:dyDescent="0.25">
      <c r="B61" t="s">
        <v>373</v>
      </c>
      <c r="C61" t="s">
        <v>3221</v>
      </c>
      <c r="D61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40</v>
      </c>
    </row>
    <row r="62" spans="2:4" ht="15.75" customHeight="1" x14ac:dyDescent="0.25">
      <c r="B62" t="s">
        <v>374</v>
      </c>
      <c r="C62" t="s">
        <v>3221</v>
      </c>
      <c r="D62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30</v>
      </c>
    </row>
    <row r="63" spans="2:4" ht="15.75" customHeight="1" x14ac:dyDescent="0.25"/>
    <row r="64" spans="2:4" ht="15.75" customHeight="1" x14ac:dyDescent="0.25">
      <c r="B64" t="s">
        <v>371</v>
      </c>
      <c r="C64" t="s">
        <v>3222</v>
      </c>
      <c r="D64">
        <f>(RI45+RL45+RO45+RR45+RU45+RX45+SA45+SD45+SG45+SJ45+SM45+SP45+SS45+SV45+SY45+TB45+TE45+TH45+TK45+TN45+TQ45+TT45+TW45+TZ45+UC45+UF45+UI45+UL45+UO45+UR45+UU45+UX45+VA45+VD45+VG45+VJ45+VM45+VP45+VS45+VV45+VY45+WB45+WE45+WH45+WK45+WN45+WQ45+WT45+WW45+WZ45+XC45+XF45+XI45)/53</f>
        <v>30</v>
      </c>
    </row>
    <row r="65" spans="1:19" ht="15.75" customHeight="1" x14ac:dyDescent="0.25">
      <c r="B65" t="s">
        <v>373</v>
      </c>
      <c r="C65" t="s">
        <v>3222</v>
      </c>
      <c r="D65">
        <f>(RJ45+RM45+RP45+RS45+RV45+RY45+SB45+SE45+SH45+SK45+SN45+SQ45+ST45+SW45+SZ45+TC45+TF45+TI45+TL45+TO45+TR45+TU45+TX45+UA45+UD45+UG45+UJ45+UM45+UP45+US45+UV45+UY45+VB45+VE45+VH45+VK45+VN45+VQ45+VT45+VW45+VZ45+WC45+WF45+WI45+WL45+WO45+WR45+WU45+WX45+XA45+XD45+XG45+XJ45)/53</f>
        <v>40</v>
      </c>
    </row>
    <row r="66" spans="1:19" ht="15.75" customHeight="1" x14ac:dyDescent="0.25">
      <c r="B66" t="s">
        <v>374</v>
      </c>
      <c r="C66" t="s">
        <v>3222</v>
      </c>
      <c r="D66">
        <f>(RK45+RN45+RQ45+RT45+RW45+RZ45+SC45+SF45+SI45+SL45+SO45+SR45+SU45+SX45+TA45+TD45+TG45+TJ45+TM45+TP45+TS45+TV45+TY45+UB45+UE45+UH45+UK45+UN45+UQ45+UT45+UW45+UZ45+VC45+VF45+VI45+VL45+VO45+VR45+VU45+VX45+WA45+WD45+WG45+WJ45+WM45+WP45+WS45+WV45+WY45+XB45+XE45+XH45+XK45)/53</f>
        <v>30</v>
      </c>
    </row>
    <row r="67" spans="1:19" ht="15.75" customHeight="1" x14ac:dyDescent="0.25"/>
    <row r="68" spans="1:19" ht="15.75" customHeight="1" x14ac:dyDescent="0.25">
      <c r="A68" s="75" t="s">
        <v>3</v>
      </c>
      <c r="B68" s="76" t="s">
        <v>379</v>
      </c>
      <c r="C68" s="75" t="s">
        <v>380</v>
      </c>
      <c r="D68" s="76" t="s">
        <v>381</v>
      </c>
      <c r="E68" s="78" t="s">
        <v>382</v>
      </c>
      <c r="F68" s="54"/>
      <c r="G68" s="55"/>
      <c r="H68" s="79" t="s">
        <v>6</v>
      </c>
      <c r="I68" s="54"/>
      <c r="J68" s="55"/>
      <c r="K68" s="79" t="s">
        <v>383</v>
      </c>
      <c r="L68" s="54"/>
      <c r="M68" s="55"/>
      <c r="N68" s="79" t="s">
        <v>8</v>
      </c>
      <c r="O68" s="54"/>
      <c r="P68" s="55"/>
      <c r="Q68" s="79" t="s">
        <v>384</v>
      </c>
      <c r="R68" s="54"/>
      <c r="S68" s="55"/>
    </row>
    <row r="69" spans="1:19" ht="15.75" customHeight="1" x14ac:dyDescent="0.25">
      <c r="A69" s="67"/>
      <c r="B69" s="67"/>
      <c r="C69" s="67"/>
      <c r="D69" s="67"/>
      <c r="E69" s="23" t="s">
        <v>385</v>
      </c>
      <c r="F69" s="23" t="s">
        <v>386</v>
      </c>
      <c r="G69" s="23" t="s">
        <v>387</v>
      </c>
      <c r="H69" s="23" t="s">
        <v>385</v>
      </c>
      <c r="I69" s="23" t="s">
        <v>386</v>
      </c>
      <c r="J69" s="23" t="s">
        <v>387</v>
      </c>
      <c r="K69" s="23" t="s">
        <v>385</v>
      </c>
      <c r="L69" s="23" t="s">
        <v>386</v>
      </c>
      <c r="M69" s="23" t="s">
        <v>387</v>
      </c>
      <c r="N69" s="23" t="s">
        <v>385</v>
      </c>
      <c r="O69" s="23" t="s">
        <v>386</v>
      </c>
      <c r="P69" s="23" t="s">
        <v>387</v>
      </c>
      <c r="Q69" s="23" t="s">
        <v>385</v>
      </c>
      <c r="R69" s="23" t="s">
        <v>386</v>
      </c>
      <c r="S69" s="23" t="s">
        <v>387</v>
      </c>
    </row>
    <row r="70" spans="1:19" ht="15.75" customHeight="1" x14ac:dyDescent="0.25">
      <c r="A70" s="24">
        <v>1</v>
      </c>
      <c r="B70" s="25" t="s">
        <v>388</v>
      </c>
      <c r="C70" s="26" t="s">
        <v>389</v>
      </c>
      <c r="D70" s="16">
        <f>COUNTA(B14:B43)</f>
        <v>10</v>
      </c>
      <c r="E70" s="27">
        <f>D48*D70/100</f>
        <v>3</v>
      </c>
      <c r="F70" s="27">
        <f>D49*D70/100</f>
        <v>4</v>
      </c>
      <c r="G70" s="27">
        <f>D50*D70/100</f>
        <v>3</v>
      </c>
      <c r="H70" s="27">
        <f>D52*D70/100</f>
        <v>3</v>
      </c>
      <c r="I70" s="27">
        <f>D53*D70/100</f>
        <v>4</v>
      </c>
      <c r="J70" s="27">
        <f>D54*D70/100</f>
        <v>3</v>
      </c>
      <c r="K70" s="27">
        <f>D56*D70/100</f>
        <v>3</v>
      </c>
      <c r="L70" s="27">
        <f>D57*D70/100</f>
        <v>4</v>
      </c>
      <c r="M70" s="27">
        <f>D58*D70/100</f>
        <v>3</v>
      </c>
      <c r="N70" s="27">
        <f>D60*D70/100</f>
        <v>3</v>
      </c>
      <c r="O70" s="28">
        <f>D61*D70/100</f>
        <v>4</v>
      </c>
      <c r="P70" s="28">
        <f>D62*D70/100</f>
        <v>3</v>
      </c>
      <c r="Q70" s="28">
        <f>D64*D70/100</f>
        <v>3</v>
      </c>
      <c r="R70" s="28">
        <f>D65*D70/100</f>
        <v>4</v>
      </c>
      <c r="S70" s="29">
        <f>D66*D70/100</f>
        <v>3</v>
      </c>
    </row>
  </sheetData>
  <mergeCells count="459">
    <mergeCell ref="OF12:OH12"/>
    <mergeCell ref="OI12:OK12"/>
    <mergeCell ref="IU12:IW12"/>
    <mergeCell ref="IX12:IZ12"/>
    <mergeCell ref="JA12:JC12"/>
    <mergeCell ref="JY12:KA12"/>
    <mergeCell ref="KB12:KD12"/>
    <mergeCell ref="IL12:IN12"/>
    <mergeCell ref="IO12:IQ12"/>
    <mergeCell ref="JV12:JX12"/>
    <mergeCell ref="JD12:JF12"/>
    <mergeCell ref="JG12:JI12"/>
    <mergeCell ref="JJ12:JL12"/>
    <mergeCell ref="JM12:JO12"/>
    <mergeCell ref="JP12:JR12"/>
    <mergeCell ref="JS12:JU12"/>
    <mergeCell ref="MA12:MC12"/>
    <mergeCell ref="LF12:LH12"/>
    <mergeCell ref="LI12:LK12"/>
    <mergeCell ref="MV12:MX12"/>
    <mergeCell ref="MY12:NA12"/>
    <mergeCell ref="NB12:ND12"/>
    <mergeCell ref="NE12:NG12"/>
    <mergeCell ref="NH12:NJ12"/>
    <mergeCell ref="DD12:DF12"/>
    <mergeCell ref="DG12:DI12"/>
    <mergeCell ref="DJ12:DL12"/>
    <mergeCell ref="GS12:GU12"/>
    <mergeCell ref="GV12:GX12"/>
    <mergeCell ref="GY12:HA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AP12:AR12"/>
    <mergeCell ref="AS12:AU12"/>
    <mergeCell ref="AV12:AX12"/>
    <mergeCell ref="BQ12:BS12"/>
    <mergeCell ref="DA12:DC12"/>
    <mergeCell ref="CO12:CQ12"/>
    <mergeCell ref="CR12:CT12"/>
    <mergeCell ref="CU12:CW12"/>
    <mergeCell ref="CX12:CZ12"/>
    <mergeCell ref="CI12:CK12"/>
    <mergeCell ref="CL12:CN12"/>
    <mergeCell ref="DP12:DR12"/>
    <mergeCell ref="DS12:DU12"/>
    <mergeCell ref="EK12:EM12"/>
    <mergeCell ref="DV12:DX12"/>
    <mergeCell ref="DY12:EA12"/>
    <mergeCell ref="FX12:FZ12"/>
    <mergeCell ref="HB12:HD12"/>
    <mergeCell ref="HZ12:IB12"/>
    <mergeCell ref="II12:IK12"/>
    <mergeCell ref="GA12:GC12"/>
    <mergeCell ref="GD12:GF12"/>
    <mergeCell ref="GG12:GI12"/>
    <mergeCell ref="GJ12:GL12"/>
    <mergeCell ref="GM12:GO12"/>
    <mergeCell ref="GP12:GR12"/>
    <mergeCell ref="HW12:HY12"/>
    <mergeCell ref="HE12:HG12"/>
    <mergeCell ref="EE12:EG12"/>
    <mergeCell ref="FU12:FW12"/>
    <mergeCell ref="FO12:FQ12"/>
    <mergeCell ref="FR12:FT12"/>
    <mergeCell ref="EH12:EJ12"/>
    <mergeCell ref="HH12:HJ12"/>
    <mergeCell ref="HK12:HM12"/>
    <mergeCell ref="HN12:HP12"/>
    <mergeCell ref="HQ12:HS12"/>
    <mergeCell ref="HT12:HV12"/>
    <mergeCell ref="KT12:KV12"/>
    <mergeCell ref="KW12:KY12"/>
    <mergeCell ref="KZ12:LB12"/>
    <mergeCell ref="LC12:LE12"/>
    <mergeCell ref="KE12:KG12"/>
    <mergeCell ref="IR12:IT12"/>
    <mergeCell ref="IC12:IE12"/>
    <mergeCell ref="IF12:IH12"/>
    <mergeCell ref="KH12:KJ12"/>
    <mergeCell ref="KK12:KM12"/>
    <mergeCell ref="KN12:KP12"/>
    <mergeCell ref="KQ12:KS12"/>
    <mergeCell ref="AJ11:AL11"/>
    <mergeCell ref="BE11:BG11"/>
    <mergeCell ref="BH11:BJ11"/>
    <mergeCell ref="BK11:BM11"/>
    <mergeCell ref="CI11:CK11"/>
    <mergeCell ref="CL11:CN11"/>
    <mergeCell ref="HQ11:HS11"/>
    <mergeCell ref="HT11:HV11"/>
    <mergeCell ref="FF11:FH11"/>
    <mergeCell ref="FI11:FK11"/>
    <mergeCell ref="FL11:FN11"/>
    <mergeCell ref="HB11:HD11"/>
    <mergeCell ref="HE11:HG11"/>
    <mergeCell ref="GA11:GC11"/>
    <mergeCell ref="GD11:GF11"/>
    <mergeCell ref="GM11:GO11"/>
    <mergeCell ref="GG11:GI11"/>
    <mergeCell ref="EQ11:ES11"/>
    <mergeCell ref="EB11:ED11"/>
    <mergeCell ref="GJ11:GL11"/>
    <mergeCell ref="FX11:FZ11"/>
    <mergeCell ref="FU11:FW11"/>
    <mergeCell ref="ET11:EV11"/>
    <mergeCell ref="EW11:EY11"/>
    <mergeCell ref="KK11:KM11"/>
    <mergeCell ref="O11:Q11"/>
    <mergeCell ref="R11:T11"/>
    <mergeCell ref="U11:W11"/>
    <mergeCell ref="X11:Z11"/>
    <mergeCell ref="AM11:AO11"/>
    <mergeCell ref="AV11:AX11"/>
    <mergeCell ref="AY11:BA11"/>
    <mergeCell ref="BB11:BD11"/>
    <mergeCell ref="AP11:AR11"/>
    <mergeCell ref="AS11:AU11"/>
    <mergeCell ref="GP11:GR11"/>
    <mergeCell ref="GS11:GU11"/>
    <mergeCell ref="GV11:GX11"/>
    <mergeCell ref="GY11:HA11"/>
    <mergeCell ref="CX11:CZ11"/>
    <mergeCell ref="DA11:DC11"/>
    <mergeCell ref="EE11:EG11"/>
    <mergeCell ref="EH11:EJ11"/>
    <mergeCell ref="DV11:DX11"/>
    <mergeCell ref="DY11:EA11"/>
    <mergeCell ref="DD11:DF11"/>
    <mergeCell ref="DG11:DI11"/>
    <mergeCell ref="EN11:EP11"/>
    <mergeCell ref="NK12:NM12"/>
    <mergeCell ref="KB11:KD11"/>
    <mergeCell ref="KE11:KG11"/>
    <mergeCell ref="QE11:QG11"/>
    <mergeCell ref="PG11:PI11"/>
    <mergeCell ref="PJ11:PL11"/>
    <mergeCell ref="PM11:PO11"/>
    <mergeCell ref="PP11:PR11"/>
    <mergeCell ref="OX11:OZ11"/>
    <mergeCell ref="OI11:OK11"/>
    <mergeCell ref="OL11:ON11"/>
    <mergeCell ref="OO11:OQ11"/>
    <mergeCell ref="OR11:OT11"/>
    <mergeCell ref="OU11:OW11"/>
    <mergeCell ref="NW11:NY11"/>
    <mergeCell ref="NZ11:OB11"/>
    <mergeCell ref="PG12:PI12"/>
    <mergeCell ref="PJ12:PL12"/>
    <mergeCell ref="PM12:PO12"/>
    <mergeCell ref="NT11:NV11"/>
    <mergeCell ref="NE11:NG11"/>
    <mergeCell ref="NH11:NJ11"/>
    <mergeCell ref="PA11:PC11"/>
    <mergeCell ref="PD11:PF11"/>
    <mergeCell ref="NQ12:NS12"/>
    <mergeCell ref="NT12:NV12"/>
    <mergeCell ref="NW12:NY12"/>
    <mergeCell ref="NZ12:OB12"/>
    <mergeCell ref="OC12:OE12"/>
    <mergeCell ref="NN12:NP12"/>
    <mergeCell ref="QH11:QJ11"/>
    <mergeCell ref="RF11:RH11"/>
    <mergeCell ref="OL12:ON12"/>
    <mergeCell ref="OO12:OQ12"/>
    <mergeCell ref="RF12:RH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OX12:OZ12"/>
    <mergeCell ref="PA12:PC12"/>
    <mergeCell ref="PD12:PF12"/>
    <mergeCell ref="OR12:OT12"/>
    <mergeCell ref="OU12:OW12"/>
    <mergeCell ref="RO11:RQ11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RI11:RK11"/>
    <mergeCell ref="RL11:RN11"/>
    <mergeCell ref="RC11:RE11"/>
    <mergeCell ref="RI12:RK12"/>
    <mergeCell ref="RO12:RQ12"/>
    <mergeCell ref="RL12:RN12"/>
    <mergeCell ref="A44:B44"/>
    <mergeCell ref="A45:B45"/>
    <mergeCell ref="BZ11:CB11"/>
    <mergeCell ref="KH11:KJ11"/>
    <mergeCell ref="N68:P68"/>
    <mergeCell ref="Q68:S68"/>
    <mergeCell ref="A68:A69"/>
    <mergeCell ref="B68:B69"/>
    <mergeCell ref="C68:C69"/>
    <mergeCell ref="D68:D69"/>
    <mergeCell ref="E68:G68"/>
    <mergeCell ref="H68:J68"/>
    <mergeCell ref="K68:M68"/>
    <mergeCell ref="CU11:CW11"/>
    <mergeCell ref="JG11:JI11"/>
    <mergeCell ref="MG11:MI11"/>
    <mergeCell ref="MJ11:ML11"/>
    <mergeCell ref="MM11:MO11"/>
    <mergeCell ref="MP11:MR11"/>
    <mergeCell ref="MS11:MU11"/>
    <mergeCell ref="MV11:MX11"/>
    <mergeCell ref="TT12:TV12"/>
    <mergeCell ref="TW12:TY12"/>
    <mergeCell ref="TZ12:UB12"/>
    <mergeCell ref="UC12:UE12"/>
    <mergeCell ref="UF12:UH12"/>
    <mergeCell ref="TB12:TD12"/>
    <mergeCell ref="TE12:TG12"/>
    <mergeCell ref="TH12:TJ12"/>
    <mergeCell ref="TK12:TM12"/>
    <mergeCell ref="SJ12:SL12"/>
    <mergeCell ref="RR12:RT12"/>
    <mergeCell ref="RU12:RW12"/>
    <mergeCell ref="RX12:RZ12"/>
    <mergeCell ref="SA12:SC12"/>
    <mergeCell ref="SD12:SF12"/>
    <mergeCell ref="SG12:SI12"/>
    <mergeCell ref="TN12:TP12"/>
    <mergeCell ref="TQ12:TS12"/>
    <mergeCell ref="UI11:UK11"/>
    <mergeCell ref="UL11:UN11"/>
    <mergeCell ref="UR12:UT12"/>
    <mergeCell ref="UU12:UW12"/>
    <mergeCell ref="UO11:UQ11"/>
    <mergeCell ref="UR11:UT11"/>
    <mergeCell ref="UU11:UW11"/>
    <mergeCell ref="TW11:TY11"/>
    <mergeCell ref="TZ11:UB11"/>
    <mergeCell ref="SS11:SU11"/>
    <mergeCell ref="SV11:SX11"/>
    <mergeCell ref="TQ11:TS11"/>
    <mergeCell ref="TT11:TV11"/>
    <mergeCell ref="RI4:XK4"/>
    <mergeCell ref="RI5:XK10"/>
    <mergeCell ref="VV11:VX11"/>
    <mergeCell ref="VY11:WA11"/>
    <mergeCell ref="WB11:WD11"/>
    <mergeCell ref="WE11:WG11"/>
    <mergeCell ref="WH11:WJ11"/>
    <mergeCell ref="UC11:UE11"/>
    <mergeCell ref="UF11:UH11"/>
    <mergeCell ref="TE11:TG11"/>
    <mergeCell ref="TH11:TJ11"/>
    <mergeCell ref="RR11:RT11"/>
    <mergeCell ref="TK11:TM11"/>
    <mergeCell ref="TN11:TP11"/>
    <mergeCell ref="WK11:WM11"/>
    <mergeCell ref="WN11:WP11"/>
    <mergeCell ref="RU11:RW11"/>
    <mergeCell ref="VA11:VC11"/>
    <mergeCell ref="VD11:VF11"/>
    <mergeCell ref="UX11:UZ11"/>
    <mergeCell ref="R12:T12"/>
    <mergeCell ref="C12:E12"/>
    <mergeCell ref="F12:H12"/>
    <mergeCell ref="I12:K12"/>
    <mergeCell ref="L12:N12"/>
    <mergeCell ref="O12:Q12"/>
    <mergeCell ref="C4:CN4"/>
    <mergeCell ref="C5:CN10"/>
    <mergeCell ref="X12:Z12"/>
    <mergeCell ref="AA12:AC12"/>
    <mergeCell ref="AD12:AF12"/>
    <mergeCell ref="AG12:AI12"/>
    <mergeCell ref="CC11:CE11"/>
    <mergeCell ref="CF11:CH11"/>
    <mergeCell ref="C11:E11"/>
    <mergeCell ref="F11:H11"/>
    <mergeCell ref="I11:K11"/>
    <mergeCell ref="L11:N11"/>
    <mergeCell ref="BN11:BP11"/>
    <mergeCell ref="BQ11:BS11"/>
    <mergeCell ref="BT11:BV11"/>
    <mergeCell ref="BW11:BY11"/>
    <mergeCell ref="AD11:AF11"/>
    <mergeCell ref="AG11:AI11"/>
    <mergeCell ref="U12:W12"/>
    <mergeCell ref="AA11:AC11"/>
    <mergeCell ref="EK11:EM11"/>
    <mergeCell ref="DP11:DR11"/>
    <mergeCell ref="DS11:DU11"/>
    <mergeCell ref="CO11:CQ11"/>
    <mergeCell ref="CR11:CT11"/>
    <mergeCell ref="FO11:FQ11"/>
    <mergeCell ref="FR11:FT11"/>
    <mergeCell ref="DJ11:DL11"/>
    <mergeCell ref="DM11:DO11"/>
    <mergeCell ref="EZ11:FB11"/>
    <mergeCell ref="FC11:FE11"/>
    <mergeCell ref="DM12:DO12"/>
    <mergeCell ref="EB12:ED12"/>
    <mergeCell ref="BE12:BG12"/>
    <mergeCell ref="BH12:BJ12"/>
    <mergeCell ref="BK12:BM12"/>
    <mergeCell ref="BN12:BP12"/>
    <mergeCell ref="AY12:BA12"/>
    <mergeCell ref="BB12:BD12"/>
    <mergeCell ref="BT12:BV12"/>
    <mergeCell ref="AJ12:AL12"/>
    <mergeCell ref="AM12:AO12"/>
    <mergeCell ref="CO4:EJ4"/>
    <mergeCell ref="EK4:FW4"/>
    <mergeCell ref="FX4:HM4"/>
    <mergeCell ref="HN4:IN4"/>
    <mergeCell ref="IO4:KG4"/>
    <mergeCell ref="IO5:KG10"/>
    <mergeCell ref="IF11:IH11"/>
    <mergeCell ref="II11:IK11"/>
    <mergeCell ref="IL11:IN11"/>
    <mergeCell ref="JY11:KA11"/>
    <mergeCell ref="HH11:HJ11"/>
    <mergeCell ref="HK11:HM11"/>
    <mergeCell ref="HN11:HP11"/>
    <mergeCell ref="JA11:JC11"/>
    <mergeCell ref="JD11:JF11"/>
    <mergeCell ref="JV11:JX11"/>
    <mergeCell ref="IO11:IQ11"/>
    <mergeCell ref="IR11:IT11"/>
    <mergeCell ref="IU11:IW11"/>
    <mergeCell ref="IX11:IZ11"/>
    <mergeCell ref="JJ11:JL11"/>
    <mergeCell ref="JM11:JO11"/>
    <mergeCell ref="JP11:JR11"/>
    <mergeCell ref="JS11:JU11"/>
    <mergeCell ref="QE4:RH4"/>
    <mergeCell ref="QE5:RH10"/>
    <mergeCell ref="QN12:QP12"/>
    <mergeCell ref="QQ12:QS12"/>
    <mergeCell ref="A4:A13"/>
    <mergeCell ref="B4:B13"/>
    <mergeCell ref="FX5:HM10"/>
    <mergeCell ref="HN5:IN10"/>
    <mergeCell ref="MJ5:NM10"/>
    <mergeCell ref="NN5:OW10"/>
    <mergeCell ref="MD12:MF12"/>
    <mergeCell ref="MG12:MI12"/>
    <mergeCell ref="KH4:MI4"/>
    <mergeCell ref="MJ4:NM4"/>
    <mergeCell ref="NN4:OW4"/>
    <mergeCell ref="OX4:QD4"/>
    <mergeCell ref="KH5:MI10"/>
    <mergeCell ref="OX5:QD10"/>
    <mergeCell ref="HW11:HY11"/>
    <mergeCell ref="HZ11:IB11"/>
    <mergeCell ref="IC11:IE11"/>
    <mergeCell ref="CO5:EJ10"/>
    <mergeCell ref="EK5:FW10"/>
    <mergeCell ref="NK11:NM11"/>
    <mergeCell ref="WK12:WM12"/>
    <mergeCell ref="WH12:WJ12"/>
    <mergeCell ref="WE12:WG12"/>
    <mergeCell ref="WB12:WD12"/>
    <mergeCell ref="VY12:WA12"/>
    <mergeCell ref="VV12:VX12"/>
    <mergeCell ref="VS12:VU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F11:XH11"/>
    <mergeCell ref="XI11:XK11"/>
    <mergeCell ref="WQ11:WS11"/>
    <mergeCell ref="WT11:WV11"/>
    <mergeCell ref="WW11:WY11"/>
    <mergeCell ref="WZ11:XB11"/>
    <mergeCell ref="XC11:XE11"/>
    <mergeCell ref="VD12:VF12"/>
    <mergeCell ref="VG12:VI12"/>
    <mergeCell ref="VJ12:VL12"/>
    <mergeCell ref="VM12:VO12"/>
    <mergeCell ref="VP12:VR12"/>
    <mergeCell ref="UL12:UN12"/>
    <mergeCell ref="UO12:UQ12"/>
    <mergeCell ref="UI12:UK12"/>
    <mergeCell ref="BW12:BY12"/>
    <mergeCell ref="BZ12:CB12"/>
    <mergeCell ref="UX12:UZ12"/>
    <mergeCell ref="VA12:VC12"/>
    <mergeCell ref="LL12:LN12"/>
    <mergeCell ref="LO12:LQ12"/>
    <mergeCell ref="LR12:LT12"/>
    <mergeCell ref="QZ12:RB12"/>
    <mergeCell ref="RC12:RE12"/>
    <mergeCell ref="CC12:CE12"/>
    <mergeCell ref="CF12:CH12"/>
    <mergeCell ref="SM12:SO12"/>
    <mergeCell ref="SP12:SR12"/>
    <mergeCell ref="SS12:SU12"/>
    <mergeCell ref="SV12:SX12"/>
    <mergeCell ref="SY12:TA12"/>
    <mergeCell ref="VJ11:VL11"/>
    <mergeCell ref="VM11:VO11"/>
    <mergeCell ref="VP11:VR11"/>
    <mergeCell ref="VS11:VU11"/>
    <mergeCell ref="VG11:VI11"/>
    <mergeCell ref="LU12:LW12"/>
    <mergeCell ref="LX12:LZ12"/>
    <mergeCell ref="QT12:QV12"/>
    <mergeCell ref="QW12:QY12"/>
    <mergeCell ref="MJ12:ML12"/>
    <mergeCell ref="MM12:MO12"/>
    <mergeCell ref="MP12:MR12"/>
    <mergeCell ref="MS12:MU12"/>
    <mergeCell ref="SD11:SF11"/>
    <mergeCell ref="SG11:SI11"/>
    <mergeCell ref="SM11:SO11"/>
    <mergeCell ref="SP11:SR11"/>
    <mergeCell ref="SY11:TA11"/>
    <mergeCell ref="TB11:TD11"/>
    <mergeCell ref="RX11:RZ11"/>
    <mergeCell ref="SA11:SC11"/>
    <mergeCell ref="SJ11:SL11"/>
    <mergeCell ref="MY11:NA11"/>
    <mergeCell ref="NB11:ND11"/>
    <mergeCell ref="KN11:KP11"/>
    <mergeCell ref="KQ11:KS11"/>
    <mergeCell ref="KT11:KV11"/>
    <mergeCell ref="NN11:NP11"/>
    <mergeCell ref="NQ11:N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год</vt:lpstr>
      <vt:lpstr>2 года</vt:lpstr>
      <vt:lpstr>3 года</vt:lpstr>
      <vt:lpstr>Sheet1</vt:lpstr>
      <vt:lpstr>4 года</vt:lpstr>
      <vt:lpstr>5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</cp:lastModifiedBy>
  <dcterms:created xsi:type="dcterms:W3CDTF">2022-12-22T06:57:03Z</dcterms:created>
  <dcterms:modified xsi:type="dcterms:W3CDTF">2023-03-04T10:19:56Z</dcterms:modified>
</cp:coreProperties>
</file>