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834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4"/>
  <c r="D71" i="3"/>
  <c r="D71" i="2"/>
  <c r="D71" i="1" l="1"/>
  <c r="HS44"/>
  <c r="HS45" s="1"/>
  <c r="HR44"/>
  <c r="HR45" s="1"/>
  <c r="HQ44"/>
  <c r="HQ45" s="1"/>
  <c r="HP44"/>
  <c r="HP45" s="1"/>
  <c r="HO44"/>
  <c r="HO45" s="1"/>
  <c r="HN44"/>
  <c r="HN45" s="1"/>
  <c r="HM44"/>
  <c r="HM45" s="1"/>
  <c r="HL44"/>
  <c r="HL45" s="1"/>
  <c r="HK44"/>
  <c r="HK45" s="1"/>
  <c r="HJ44"/>
  <c r="HJ45" s="1"/>
  <c r="HI44"/>
  <c r="HI45" s="1"/>
  <c r="HH44"/>
  <c r="HH45" s="1"/>
  <c r="HG44"/>
  <c r="HG45" s="1"/>
  <c r="HF44"/>
  <c r="HF45" s="1"/>
  <c r="HE44"/>
  <c r="HE45" s="1"/>
  <c r="HD44"/>
  <c r="HD45" s="1"/>
  <c r="HC44"/>
  <c r="HC45" s="1"/>
  <c r="HB44"/>
  <c r="HB45" s="1"/>
  <c r="HA44"/>
  <c r="HA45" s="1"/>
  <c r="GZ44"/>
  <c r="GZ45" s="1"/>
  <c r="GY44"/>
  <c r="GY45" s="1"/>
  <c r="GX44"/>
  <c r="GX45" s="1"/>
  <c r="GW44"/>
  <c r="GW45" s="1"/>
  <c r="GV44"/>
  <c r="GV45" s="1"/>
  <c r="GU44"/>
  <c r="GU45" s="1"/>
  <c r="GT44"/>
  <c r="GT45" s="1"/>
  <c r="GS44"/>
  <c r="GS45" s="1"/>
  <c r="GR44"/>
  <c r="GR45" s="1"/>
  <c r="GQ44"/>
  <c r="GQ45" s="1"/>
  <c r="GP44"/>
  <c r="GP45" s="1"/>
  <c r="GO44"/>
  <c r="GO45" s="1"/>
  <c r="GN44"/>
  <c r="GN45" s="1"/>
  <c r="GM44"/>
  <c r="GM45" s="1"/>
  <c r="GL44"/>
  <c r="GL45" s="1"/>
  <c r="GK44"/>
  <c r="GK45" s="1"/>
  <c r="GJ44"/>
  <c r="GJ45" s="1"/>
  <c r="GI44"/>
  <c r="GI45" s="1"/>
  <c r="GH44"/>
  <c r="GH45" s="1"/>
  <c r="GG44"/>
  <c r="GG45" s="1"/>
  <c r="GF44"/>
  <c r="GF45" s="1"/>
  <c r="GE44"/>
  <c r="GE45" s="1"/>
  <c r="GD44"/>
  <c r="GD45" s="1"/>
  <c r="GC44"/>
  <c r="GC45" s="1"/>
  <c r="GB44"/>
  <c r="GB45" s="1"/>
  <c r="GA44"/>
  <c r="GA45" s="1"/>
  <c r="FZ44"/>
  <c r="FZ45" s="1"/>
  <c r="FY44"/>
  <c r="FY45" s="1"/>
  <c r="FX44"/>
  <c r="FX45" s="1"/>
  <c r="FW44"/>
  <c r="FW45" s="1"/>
  <c r="FV44"/>
  <c r="FV45" s="1"/>
  <c r="FU44"/>
  <c r="FU45" s="1"/>
  <c r="FT44"/>
  <c r="FT45" s="1"/>
  <c r="FS44"/>
  <c r="FS45" s="1"/>
  <c r="FR44"/>
  <c r="FR45" s="1"/>
  <c r="FQ44"/>
  <c r="FQ45" s="1"/>
  <c r="FP44"/>
  <c r="FP45" s="1"/>
  <c r="FO44"/>
  <c r="FO45" s="1"/>
  <c r="FN44"/>
  <c r="FN45" s="1"/>
  <c r="FM44"/>
  <c r="FM45" s="1"/>
  <c r="FL44"/>
  <c r="FL45" s="1"/>
  <c r="FK44"/>
  <c r="FK45" s="1"/>
  <c r="FJ44"/>
  <c r="FJ45" s="1"/>
  <c r="FI44"/>
  <c r="FI45" s="1"/>
  <c r="FH44"/>
  <c r="FH45" s="1"/>
  <c r="FG44"/>
  <c r="FG45" s="1"/>
  <c r="FF44"/>
  <c r="FF45" s="1"/>
  <c r="FE44"/>
  <c r="FE45" s="1"/>
  <c r="FD44"/>
  <c r="FD45" s="1"/>
  <c r="FC44"/>
  <c r="FC45" s="1"/>
  <c r="FB44"/>
  <c r="FB45" s="1"/>
  <c r="FA44"/>
  <c r="FA45" s="1"/>
  <c r="EZ44"/>
  <c r="EZ45" s="1"/>
  <c r="EY44"/>
  <c r="EY45" s="1"/>
  <c r="EX44"/>
  <c r="EX45" s="1"/>
  <c r="EW44"/>
  <c r="EW45" s="1"/>
  <c r="EV44"/>
  <c r="EV45" s="1"/>
  <c r="EU44"/>
  <c r="EU45" s="1"/>
  <c r="ET44"/>
  <c r="ET45" s="1"/>
  <c r="ES44"/>
  <c r="ES45" s="1"/>
  <c r="ER44"/>
  <c r="ER45" s="1"/>
  <c r="EQ44"/>
  <c r="EQ45" s="1"/>
  <c r="EP44"/>
  <c r="EP45" s="1"/>
  <c r="EO44"/>
  <c r="EO45" s="1"/>
  <c r="EN44"/>
  <c r="EN45" s="1"/>
  <c r="EM44"/>
  <c r="EM45" s="1"/>
  <c r="EL44"/>
  <c r="EL45" s="1"/>
  <c r="EK44"/>
  <c r="EK45" s="1"/>
  <c r="EJ44"/>
  <c r="EJ45" s="1"/>
  <c r="EI44"/>
  <c r="EI45" s="1"/>
  <c r="EH44"/>
  <c r="EH45" s="1"/>
  <c r="EG44"/>
  <c r="EG45" s="1"/>
  <c r="EF44"/>
  <c r="EF45" s="1"/>
  <c r="EE44"/>
  <c r="EE45" s="1"/>
  <c r="ED44"/>
  <c r="ED45" s="1"/>
  <c r="EC44"/>
  <c r="EC45" s="1"/>
  <c r="EB44"/>
  <c r="EB45" s="1"/>
  <c r="EA44"/>
  <c r="EA45" s="1"/>
  <c r="DZ44"/>
  <c r="DZ45" s="1"/>
  <c r="DY44"/>
  <c r="DY45" s="1"/>
  <c r="DX44"/>
  <c r="DX45" s="1"/>
  <c r="DW44"/>
  <c r="DW45" s="1"/>
  <c r="DV44"/>
  <c r="DV45" s="1"/>
  <c r="DU44"/>
  <c r="DU45" s="1"/>
  <c r="DT44"/>
  <c r="DT45" s="1"/>
  <c r="DS44"/>
  <c r="DS45" s="1"/>
  <c r="DR44"/>
  <c r="DR45" s="1"/>
  <c r="DQ44"/>
  <c r="DQ45" s="1"/>
  <c r="DP44"/>
  <c r="DP45" s="1"/>
  <c r="DO44"/>
  <c r="DO45" s="1"/>
  <c r="DN44"/>
  <c r="DN45" s="1"/>
  <c r="DM44"/>
  <c r="DM45" s="1"/>
  <c r="DL44"/>
  <c r="DL45" s="1"/>
  <c r="DK44"/>
  <c r="DK45" s="1"/>
  <c r="DJ44"/>
  <c r="DJ45" s="1"/>
  <c r="DI44"/>
  <c r="DI45" s="1"/>
  <c r="DH44"/>
  <c r="DH45" s="1"/>
  <c r="DG44"/>
  <c r="DG45" s="1"/>
  <c r="DF44"/>
  <c r="DF45" s="1"/>
  <c r="DE44"/>
  <c r="DE45" s="1"/>
  <c r="DD44"/>
  <c r="DD45" s="1"/>
  <c r="DC44"/>
  <c r="DC45" s="1"/>
  <c r="DB44"/>
  <c r="DB45" s="1"/>
  <c r="DA44"/>
  <c r="DA45" s="1"/>
  <c r="CZ44"/>
  <c r="CZ45" s="1"/>
  <c r="CY44"/>
  <c r="CY45" s="1"/>
  <c r="CX44"/>
  <c r="CX45" s="1"/>
  <c r="CW44"/>
  <c r="CW45" s="1"/>
  <c r="CV44"/>
  <c r="CV45" s="1"/>
  <c r="CU44"/>
  <c r="CU45" s="1"/>
  <c r="CT44"/>
  <c r="CT45" s="1"/>
  <c r="CS44"/>
  <c r="CS45" s="1"/>
  <c r="CR44"/>
  <c r="CR45" s="1"/>
  <c r="CQ44"/>
  <c r="CQ45" s="1"/>
  <c r="CP44"/>
  <c r="CP45" s="1"/>
  <c r="CO44"/>
  <c r="CO45" s="1"/>
  <c r="CN44"/>
  <c r="CN45" s="1"/>
  <c r="CM44"/>
  <c r="CM45" s="1"/>
  <c r="CL44"/>
  <c r="CL45" s="1"/>
  <c r="CK44"/>
  <c r="CK45" s="1"/>
  <c r="CJ44"/>
  <c r="CJ45" s="1"/>
  <c r="CI44"/>
  <c r="CI45" s="1"/>
  <c r="CH44"/>
  <c r="CH45" s="1"/>
  <c r="CG44"/>
  <c r="CG45" s="1"/>
  <c r="CF44"/>
  <c r="CF45" s="1"/>
  <c r="CE44"/>
  <c r="CE45" s="1"/>
  <c r="CD44"/>
  <c r="CD45" s="1"/>
  <c r="CC44"/>
  <c r="CC45" s="1"/>
  <c r="CB44"/>
  <c r="CB45" s="1"/>
  <c r="CA44"/>
  <c r="CA45" s="1"/>
  <c r="BZ44"/>
  <c r="BZ45" s="1"/>
  <c r="BY44"/>
  <c r="BY45" s="1"/>
  <c r="BX44"/>
  <c r="BX45" s="1"/>
  <c r="BW44"/>
  <c r="BW45" s="1"/>
  <c r="BV44"/>
  <c r="BV45" s="1"/>
  <c r="BU44"/>
  <c r="BU45" s="1"/>
  <c r="BT44"/>
  <c r="BT45" s="1"/>
  <c r="BS44"/>
  <c r="BS45" s="1"/>
  <c r="BR44"/>
  <c r="BR45" s="1"/>
  <c r="BQ44"/>
  <c r="BQ45" s="1"/>
  <c r="BP44"/>
  <c r="BP45" s="1"/>
  <c r="BO44"/>
  <c r="BO45" s="1"/>
  <c r="BN44"/>
  <c r="BN45" s="1"/>
  <c r="BM44"/>
  <c r="BM45" s="1"/>
  <c r="BL44"/>
  <c r="BL45" s="1"/>
  <c r="BK44"/>
  <c r="BK45" s="1"/>
  <c r="BJ44"/>
  <c r="BJ45" s="1"/>
  <c r="BI44"/>
  <c r="BI45" s="1"/>
  <c r="BH44"/>
  <c r="BH45" s="1"/>
  <c r="BG44"/>
  <c r="BG45" s="1"/>
  <c r="BF44"/>
  <c r="BF45" s="1"/>
  <c r="BE44"/>
  <c r="BE45" s="1"/>
  <c r="BD44"/>
  <c r="BD45" s="1"/>
  <c r="BC44"/>
  <c r="BC45" s="1"/>
  <c r="BB44"/>
  <c r="BB45" s="1"/>
  <c r="BA44"/>
  <c r="BA45" s="1"/>
  <c r="AZ44"/>
  <c r="AZ45" s="1"/>
  <c r="AY44"/>
  <c r="AY45" s="1"/>
  <c r="AX44"/>
  <c r="AX45" s="1"/>
  <c r="AW44"/>
  <c r="AW45" s="1"/>
  <c r="AV44"/>
  <c r="AV45" s="1"/>
  <c r="AU44"/>
  <c r="AU45" s="1"/>
  <c r="AT44"/>
  <c r="AT45" s="1"/>
  <c r="AS44"/>
  <c r="AS45" s="1"/>
  <c r="AR44"/>
  <c r="AR45" s="1"/>
  <c r="AQ44"/>
  <c r="AQ45" s="1"/>
  <c r="AP44"/>
  <c r="AP45" s="1"/>
  <c r="AO44"/>
  <c r="AO45" s="1"/>
  <c r="AN44"/>
  <c r="AN45" s="1"/>
  <c r="AM44"/>
  <c r="AM45" s="1"/>
  <c r="AL44"/>
  <c r="AL45" s="1"/>
  <c r="AK44"/>
  <c r="AK45" s="1"/>
  <c r="AJ44"/>
  <c r="AJ45" s="1"/>
  <c r="AI44"/>
  <c r="AI45" s="1"/>
  <c r="AH44"/>
  <c r="AH45" s="1"/>
  <c r="AG44"/>
  <c r="AG45" s="1"/>
  <c r="AF44"/>
  <c r="AF45" s="1"/>
  <c r="AE44"/>
  <c r="AE45" s="1"/>
  <c r="AD44"/>
  <c r="AD45" s="1"/>
  <c r="AC44"/>
  <c r="AC45" s="1"/>
  <c r="AB44"/>
  <c r="AB45" s="1"/>
  <c r="AA44"/>
  <c r="AA45" s="1"/>
  <c r="Z44"/>
  <c r="Z45" s="1"/>
  <c r="Y44"/>
  <c r="Y45" s="1"/>
  <c r="X44"/>
  <c r="X45" s="1"/>
  <c r="W44"/>
  <c r="W45" s="1"/>
  <c r="V44"/>
  <c r="V45" s="1"/>
  <c r="U44"/>
  <c r="U45" s="1"/>
  <c r="T44"/>
  <c r="T45" s="1"/>
  <c r="S44"/>
  <c r="S45" s="1"/>
  <c r="R44"/>
  <c r="R45" s="1"/>
  <c r="Q44"/>
  <c r="Q45" s="1"/>
  <c r="P44"/>
  <c r="P45" s="1"/>
  <c r="O44"/>
  <c r="O45" s="1"/>
  <c r="N44"/>
  <c r="N45" s="1"/>
  <c r="M44"/>
  <c r="M45" s="1"/>
  <c r="L44"/>
  <c r="L45" s="1"/>
  <c r="K44"/>
  <c r="K45" s="1"/>
  <c r="J44"/>
  <c r="J45" s="1"/>
  <c r="I44"/>
  <c r="I45" s="1"/>
  <c r="H44"/>
  <c r="H45" s="1"/>
  <c r="G44"/>
  <c r="G45" s="1"/>
  <c r="F44"/>
  <c r="F45" s="1"/>
  <c r="E44"/>
  <c r="E45" s="1"/>
  <c r="D44"/>
  <c r="D45" s="1"/>
  <c r="C44"/>
  <c r="C45" s="1"/>
  <c r="D52" l="1"/>
  <c r="D53"/>
  <c r="E24" i="5"/>
  <c r="F24"/>
  <c r="G24"/>
  <c r="H24"/>
  <c r="I24"/>
  <c r="J24"/>
  <c r="K24"/>
  <c r="L24"/>
  <c r="M24"/>
  <c r="N24"/>
  <c r="O24"/>
  <c r="P24"/>
  <c r="Q24"/>
  <c r="R24"/>
  <c r="S24"/>
  <c r="T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L24"/>
  <c r="EM24"/>
  <c r="EO24"/>
  <c r="EP24"/>
  <c r="EQ24"/>
  <c r="ER24"/>
  <c r="ES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W24"/>
  <c r="GX24"/>
  <c r="GZ24"/>
  <c r="HA24"/>
  <c r="HB24"/>
  <c r="HC24"/>
  <c r="HD24"/>
  <c r="HE24"/>
  <c r="HF24"/>
  <c r="HG24"/>
  <c r="HH24"/>
  <c r="HI24"/>
  <c r="HJ24"/>
  <c r="HK24"/>
  <c r="HL24"/>
  <c r="HM24"/>
  <c r="HO24"/>
  <c r="HP24"/>
  <c r="HQ24"/>
  <c r="HR24"/>
  <c r="HS24"/>
  <c r="HT24"/>
  <c r="HU24"/>
  <c r="HV24"/>
  <c r="HX24"/>
  <c r="HY24"/>
  <c r="HZ24"/>
  <c r="IA24"/>
  <c r="IB24"/>
  <c r="IC24"/>
  <c r="ID24"/>
  <c r="IE24"/>
  <c r="IF24"/>
  <c r="IG24"/>
  <c r="IH24"/>
  <c r="IJ24"/>
  <c r="IK24"/>
  <c r="IL24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JT24"/>
  <c r="JU24"/>
  <c r="JV24"/>
  <c r="JW24"/>
  <c r="JX24"/>
  <c r="JY24"/>
  <c r="JZ24"/>
  <c r="KA24"/>
  <c r="KB24"/>
  <c r="KC24"/>
  <c r="KD24"/>
  <c r="KE24"/>
  <c r="KF24"/>
  <c r="KG24"/>
  <c r="KH24"/>
  <c r="KI24"/>
  <c r="KJ24"/>
  <c r="KK24"/>
  <c r="KL24"/>
  <c r="KM24"/>
  <c r="KN24"/>
  <c r="KO24"/>
  <c r="KP24"/>
  <c r="KQ24"/>
  <c r="KR24"/>
  <c r="KS24"/>
  <c r="KT24"/>
  <c r="KU24"/>
  <c r="KV24"/>
  <c r="KW24"/>
  <c r="KX24"/>
  <c r="KY24"/>
  <c r="KZ24"/>
  <c r="LA24"/>
  <c r="LB24"/>
  <c r="LC24"/>
  <c r="LD24"/>
  <c r="LE24"/>
  <c r="LF24"/>
  <c r="LG24"/>
  <c r="LH24"/>
  <c r="LI24"/>
  <c r="LJ24"/>
  <c r="LK24"/>
  <c r="LL24"/>
  <c r="LM24"/>
  <c r="LN24"/>
  <c r="LO24"/>
  <c r="LP24"/>
  <c r="LQ24"/>
  <c r="LR24"/>
  <c r="LS24"/>
  <c r="LT24"/>
  <c r="LU24"/>
  <c r="LV24"/>
  <c r="LW24"/>
  <c r="LX24"/>
  <c r="LY24"/>
  <c r="LZ24"/>
  <c r="MA24"/>
  <c r="MB24"/>
  <c r="MC24"/>
  <c r="MD24"/>
  <c r="ME24"/>
  <c r="MF24"/>
  <c r="MG24"/>
  <c r="MH24"/>
  <c r="MI24"/>
  <c r="MJ24"/>
  <c r="MK24"/>
  <c r="ML24"/>
  <c r="MN24"/>
  <c r="MO24"/>
  <c r="MP24"/>
  <c r="MQ24"/>
  <c r="MR24"/>
  <c r="MS24"/>
  <c r="MT24"/>
  <c r="MU24"/>
  <c r="MW24"/>
  <c r="MX24"/>
  <c r="MY24"/>
  <c r="MZ24"/>
  <c r="NA24"/>
  <c r="NB24"/>
  <c r="NC24"/>
  <c r="ND24"/>
  <c r="NE24"/>
  <c r="NF24"/>
  <c r="NG24"/>
  <c r="NH24"/>
  <c r="NI24"/>
  <c r="NJ24"/>
  <c r="NL24"/>
  <c r="NM24"/>
  <c r="NN24"/>
  <c r="NO24"/>
  <c r="NP24"/>
  <c r="NQ24"/>
  <c r="NR24"/>
  <c r="NS24"/>
  <c r="NT24"/>
  <c r="NU24"/>
  <c r="NV24"/>
  <c r="NW24"/>
  <c r="NX24"/>
  <c r="NY24"/>
  <c r="NZ24"/>
  <c r="OA24"/>
  <c r="OB24"/>
  <c r="OC24"/>
  <c r="OD24"/>
  <c r="OE24"/>
  <c r="OF24"/>
  <c r="OG24"/>
  <c r="OH24"/>
  <c r="OI24"/>
  <c r="OJ24"/>
  <c r="OK24"/>
  <c r="OL24"/>
  <c r="OM24"/>
  <c r="ON24"/>
  <c r="OO24"/>
  <c r="OP24"/>
  <c r="OQ24"/>
  <c r="OR24"/>
  <c r="OS24"/>
  <c r="OT24"/>
  <c r="OU24"/>
  <c r="OV24"/>
  <c r="OW24"/>
  <c r="OX24"/>
  <c r="OY24"/>
  <c r="OZ24"/>
  <c r="PA24"/>
  <c r="PB24"/>
  <c r="PC24"/>
  <c r="PD24"/>
  <c r="PE24"/>
  <c r="PF24"/>
  <c r="PG24"/>
  <c r="PH24"/>
  <c r="PI24"/>
  <c r="PJ24"/>
  <c r="PK24"/>
  <c r="PL24"/>
  <c r="PM24"/>
  <c r="PN24"/>
  <c r="PO24"/>
  <c r="PP24"/>
  <c r="PQ24"/>
  <c r="PR24"/>
  <c r="PT24"/>
  <c r="PU24"/>
  <c r="PV24"/>
  <c r="PW24"/>
  <c r="PX24"/>
  <c r="PY24"/>
  <c r="PZ24"/>
  <c r="QA24"/>
  <c r="QB24"/>
  <c r="QC24"/>
  <c r="QD24"/>
  <c r="QE24"/>
  <c r="QF24"/>
  <c r="QG24"/>
  <c r="QH24"/>
  <c r="QI24"/>
  <c r="QJ24"/>
  <c r="QK24"/>
  <c r="QL24"/>
  <c r="QM24"/>
  <c r="QN24"/>
  <c r="QO24"/>
  <c r="QP24"/>
  <c r="QQ24"/>
  <c r="QR24"/>
  <c r="QS24"/>
  <c r="QT24"/>
  <c r="QU24"/>
  <c r="QV24"/>
  <c r="QW24"/>
  <c r="QX24"/>
  <c r="QY24"/>
  <c r="QZ24"/>
  <c r="RA24"/>
  <c r="RB24"/>
  <c r="RC24"/>
  <c r="RD24"/>
  <c r="RE24"/>
  <c r="RG24"/>
  <c r="RH24"/>
  <c r="RI24"/>
  <c r="RJ24"/>
  <c r="RK24"/>
  <c r="RL24"/>
  <c r="RM24"/>
  <c r="RN24"/>
  <c r="RO24"/>
  <c r="RP24"/>
  <c r="RQ24"/>
  <c r="RR24"/>
  <c r="RS24"/>
  <c r="RT24"/>
  <c r="RU24"/>
  <c r="RV24"/>
  <c r="RW24"/>
  <c r="RX24"/>
  <c r="RY24"/>
  <c r="RZ24"/>
  <c r="SA24"/>
  <c r="SB24"/>
  <c r="SC24"/>
  <c r="SD24"/>
  <c r="SE24"/>
  <c r="SF24"/>
  <c r="SG24"/>
  <c r="SH24"/>
  <c r="SI24"/>
  <c r="SJ24"/>
  <c r="SK24"/>
  <c r="SL24"/>
  <c r="SM24"/>
  <c r="SN24"/>
  <c r="SO24"/>
  <c r="SP24"/>
  <c r="SQ24"/>
  <c r="SR24"/>
  <c r="SS24"/>
  <c r="ST24"/>
  <c r="SU24"/>
  <c r="SV24"/>
  <c r="SW24"/>
  <c r="SX24"/>
  <c r="SY24"/>
  <c r="SZ24"/>
  <c r="TA24"/>
  <c r="TB24"/>
  <c r="TC24"/>
  <c r="TD24"/>
  <c r="TE24"/>
  <c r="TF24"/>
  <c r="TG24"/>
  <c r="TH24"/>
  <c r="TI24"/>
  <c r="TJ24"/>
  <c r="TK24"/>
  <c r="TL24"/>
  <c r="TM24"/>
  <c r="TN24"/>
  <c r="TO24"/>
  <c r="TP24"/>
  <c r="TR24"/>
  <c r="TS24"/>
  <c r="TU24"/>
  <c r="TV24"/>
  <c r="TX24"/>
  <c r="TY24"/>
  <c r="TZ24"/>
  <c r="UA24"/>
  <c r="UB24"/>
  <c r="UC24"/>
  <c r="UD24"/>
  <c r="UE24"/>
  <c r="UF24"/>
  <c r="UG24"/>
  <c r="UH24"/>
  <c r="UI24"/>
  <c r="UJ24"/>
  <c r="UK24"/>
  <c r="UL24"/>
  <c r="UM24"/>
  <c r="UN24"/>
  <c r="UO24"/>
  <c r="UP24"/>
  <c r="UQ24"/>
  <c r="UR24"/>
  <c r="US24"/>
  <c r="UT24"/>
  <c r="UU24"/>
  <c r="UV24"/>
  <c r="UW24"/>
  <c r="UX24"/>
  <c r="UY24"/>
  <c r="UZ24"/>
  <c r="VA24"/>
  <c r="VB24"/>
  <c r="VC24"/>
  <c r="VD24"/>
  <c r="VE24"/>
  <c r="VF24"/>
  <c r="VG24"/>
  <c r="VH24"/>
  <c r="VI24"/>
  <c r="VJ24"/>
  <c r="VK24"/>
  <c r="VL24"/>
  <c r="VN24"/>
  <c r="VO24"/>
  <c r="VP24"/>
  <c r="VQ24"/>
  <c r="VR24"/>
  <c r="VS24"/>
  <c r="VT24"/>
  <c r="VU24"/>
  <c r="VV24"/>
  <c r="VW24"/>
  <c r="VX24"/>
  <c r="VY24"/>
  <c r="VZ24"/>
  <c r="WA24"/>
  <c r="WB24"/>
  <c r="WC24"/>
  <c r="WD24"/>
  <c r="WE24"/>
  <c r="WF24"/>
  <c r="WG24"/>
  <c r="WH24"/>
  <c r="WI24"/>
  <c r="WJ24"/>
  <c r="WK24"/>
  <c r="WL24"/>
  <c r="WM24"/>
  <c r="WN24"/>
  <c r="WO24"/>
  <c r="WP24"/>
  <c r="WQ24"/>
  <c r="WR24"/>
  <c r="WS24"/>
  <c r="WT24"/>
  <c r="WU24"/>
  <c r="WV24"/>
  <c r="WW24"/>
  <c r="WX24"/>
  <c r="WY24"/>
  <c r="WZ24"/>
  <c r="XA24"/>
  <c r="XB24"/>
  <c r="XC24"/>
  <c r="XD24"/>
  <c r="XE24"/>
  <c r="XF24"/>
  <c r="XG24"/>
  <c r="XH24"/>
  <c r="XI24"/>
  <c r="XJ24"/>
  <c r="XK24"/>
  <c r="XL24"/>
  <c r="XM24"/>
  <c r="XN24"/>
  <c r="XO24"/>
  <c r="XP24"/>
  <c r="XQ24"/>
  <c r="XR24"/>
  <c r="XS24"/>
  <c r="XT24"/>
  <c r="XU24"/>
  <c r="XV24"/>
  <c r="XW24"/>
  <c r="XX24"/>
  <c r="XY24"/>
  <c r="XZ24"/>
  <c r="YA24"/>
  <c r="YB24"/>
  <c r="YC24"/>
  <c r="YD24"/>
  <c r="YE24"/>
  <c r="YF24"/>
  <c r="YG24"/>
  <c r="YH24"/>
  <c r="YI24"/>
  <c r="YJ24"/>
  <c r="YK24"/>
  <c r="YL24"/>
  <c r="YM24"/>
  <c r="YN24"/>
  <c r="YO24"/>
  <c r="YP24"/>
  <c r="YQ24"/>
  <c r="YR24"/>
  <c r="YS24"/>
  <c r="YT24"/>
  <c r="YU24"/>
  <c r="YV24"/>
  <c r="YW24"/>
  <c r="YX24"/>
  <c r="YY24"/>
  <c r="YZ24"/>
  <c r="ZA24"/>
  <c r="ZC24"/>
  <c r="ZD24"/>
  <c r="ZE24"/>
  <c r="ZF24"/>
  <c r="ZG24"/>
  <c r="ZH24"/>
  <c r="ZI24"/>
  <c r="ZJ24"/>
  <c r="ZK24"/>
  <c r="ZL24"/>
  <c r="ZM24"/>
  <c r="ZN24"/>
  <c r="ZO24"/>
  <c r="ZP24"/>
  <c r="ZQ24"/>
  <c r="ZR24"/>
  <c r="ZS24"/>
  <c r="ZT24"/>
  <c r="ZU24"/>
  <c r="ZV24"/>
  <c r="ZW24"/>
  <c r="ZX24"/>
  <c r="ZY24"/>
  <c r="ZZ24"/>
  <c r="AAA24"/>
  <c r="AAB24"/>
  <c r="AAC24"/>
  <c r="AAD24"/>
  <c r="AAE24"/>
  <c r="C24"/>
  <c r="D44" i="4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LF44"/>
  <c r="LF45" s="1"/>
  <c r="LG44"/>
  <c r="LG45" s="1"/>
  <c r="LH44"/>
  <c r="LH45" s="1"/>
  <c r="LI44"/>
  <c r="LI45" s="1"/>
  <c r="LJ44"/>
  <c r="LJ45" s="1"/>
  <c r="LK44"/>
  <c r="LK45" s="1"/>
  <c r="LL44"/>
  <c r="LL45" s="1"/>
  <c r="LM44"/>
  <c r="LM45" s="1"/>
  <c r="LN44"/>
  <c r="LN45" s="1"/>
  <c r="LO44"/>
  <c r="LO45" s="1"/>
  <c r="LP44"/>
  <c r="LP45" s="1"/>
  <c r="LQ44"/>
  <c r="LQ45" s="1"/>
  <c r="LR44"/>
  <c r="LR45" s="1"/>
  <c r="LS44"/>
  <c r="LS45" s="1"/>
  <c r="LT44"/>
  <c r="LT45" s="1"/>
  <c r="LU44"/>
  <c r="LU45" s="1"/>
  <c r="LV44"/>
  <c r="LV45" s="1"/>
  <c r="LW44"/>
  <c r="LW45" s="1"/>
  <c r="LX44"/>
  <c r="LX45" s="1"/>
  <c r="LY44"/>
  <c r="LY45" s="1"/>
  <c r="LZ44"/>
  <c r="LZ45" s="1"/>
  <c r="MA44"/>
  <c r="MA45" s="1"/>
  <c r="MB44"/>
  <c r="MB45" s="1"/>
  <c r="MC44"/>
  <c r="MC45" s="1"/>
  <c r="MD44"/>
  <c r="MD45" s="1"/>
  <c r="ME44"/>
  <c r="ME45" s="1"/>
  <c r="MF44"/>
  <c r="MF45" s="1"/>
  <c r="MG44"/>
  <c r="MG45" s="1"/>
  <c r="MH44"/>
  <c r="MH45" s="1"/>
  <c r="MI44"/>
  <c r="MI45" s="1"/>
  <c r="MJ44"/>
  <c r="MJ45" s="1"/>
  <c r="MK44"/>
  <c r="MK45" s="1"/>
  <c r="ML44"/>
  <c r="ML45" s="1"/>
  <c r="MM44"/>
  <c r="MM45" s="1"/>
  <c r="MN44"/>
  <c r="MN45" s="1"/>
  <c r="MO44"/>
  <c r="MO45" s="1"/>
  <c r="MP44"/>
  <c r="MP45" s="1"/>
  <c r="MQ44"/>
  <c r="MQ45" s="1"/>
  <c r="MR44"/>
  <c r="MR45" s="1"/>
  <c r="MS44"/>
  <c r="MS45" s="1"/>
  <c r="MT44"/>
  <c r="MT45" s="1"/>
  <c r="MU44"/>
  <c r="MU45" s="1"/>
  <c r="MV44"/>
  <c r="MV45" s="1"/>
  <c r="MW44"/>
  <c r="MW45" s="1"/>
  <c r="MX44"/>
  <c r="MX45" s="1"/>
  <c r="MY44"/>
  <c r="MY45" s="1"/>
  <c r="MZ44"/>
  <c r="MZ45" s="1"/>
  <c r="NA44"/>
  <c r="NA45" s="1"/>
  <c r="NB44"/>
  <c r="NB45" s="1"/>
  <c r="NC44"/>
  <c r="NC45" s="1"/>
  <c r="ND44"/>
  <c r="ND45" s="1"/>
  <c r="NE44"/>
  <c r="NE45" s="1"/>
  <c r="NF44"/>
  <c r="NF45" s="1"/>
  <c r="NG44"/>
  <c r="NG45" s="1"/>
  <c r="NH44"/>
  <c r="NH45" s="1"/>
  <c r="NI44"/>
  <c r="NI45" s="1"/>
  <c r="NJ44"/>
  <c r="NJ45" s="1"/>
  <c r="NK44"/>
  <c r="NK45" s="1"/>
  <c r="NL44"/>
  <c r="NL45" s="1"/>
  <c r="NM44"/>
  <c r="NM45" s="1"/>
  <c r="NN44"/>
  <c r="NN45" s="1"/>
  <c r="NO44"/>
  <c r="NO45" s="1"/>
  <c r="NP44"/>
  <c r="NP45" s="1"/>
  <c r="NQ44"/>
  <c r="NQ45" s="1"/>
  <c r="NR44"/>
  <c r="NR45" s="1"/>
  <c r="NS44"/>
  <c r="NS45" s="1"/>
  <c r="NT44"/>
  <c r="NT45" s="1"/>
  <c r="NU44"/>
  <c r="NU45" s="1"/>
  <c r="NV44"/>
  <c r="NV45" s="1"/>
  <c r="NW44"/>
  <c r="NW45" s="1"/>
  <c r="NX44"/>
  <c r="NX45" s="1"/>
  <c r="NY44"/>
  <c r="NY45" s="1"/>
  <c r="NZ44"/>
  <c r="NZ45" s="1"/>
  <c r="OA44"/>
  <c r="OA45" s="1"/>
  <c r="OB44"/>
  <c r="OB45" s="1"/>
  <c r="OC44"/>
  <c r="OC45" s="1"/>
  <c r="OD44"/>
  <c r="OD45" s="1"/>
  <c r="OE44"/>
  <c r="OE45" s="1"/>
  <c r="OF44"/>
  <c r="OF45" s="1"/>
  <c r="OG44"/>
  <c r="OG45" s="1"/>
  <c r="OH44"/>
  <c r="OH45" s="1"/>
  <c r="OI44"/>
  <c r="OI45" s="1"/>
  <c r="OJ44"/>
  <c r="OJ45" s="1"/>
  <c r="OK44"/>
  <c r="OK45" s="1"/>
  <c r="OL44"/>
  <c r="OL45" s="1"/>
  <c r="OM44"/>
  <c r="OM45" s="1"/>
  <c r="ON44"/>
  <c r="ON45" s="1"/>
  <c r="OO44"/>
  <c r="OO45" s="1"/>
  <c r="OP44"/>
  <c r="OP45" s="1"/>
  <c r="OQ44"/>
  <c r="OQ45" s="1"/>
  <c r="OR44"/>
  <c r="OR45" s="1"/>
  <c r="OS44"/>
  <c r="OS45" s="1"/>
  <c r="OT44"/>
  <c r="OT45" s="1"/>
  <c r="OU44"/>
  <c r="OU45" s="1"/>
  <c r="OV44"/>
  <c r="OV45" s="1"/>
  <c r="OW44"/>
  <c r="OW45" s="1"/>
  <c r="OX44"/>
  <c r="OX45" s="1"/>
  <c r="OY44"/>
  <c r="OY45" s="1"/>
  <c r="OZ44"/>
  <c r="OZ45" s="1"/>
  <c r="PA44"/>
  <c r="PA45" s="1"/>
  <c r="PB44"/>
  <c r="PB45" s="1"/>
  <c r="PC44"/>
  <c r="PC45" s="1"/>
  <c r="PD44"/>
  <c r="PD45" s="1"/>
  <c r="PE44"/>
  <c r="PE45" s="1"/>
  <c r="PF44"/>
  <c r="PF45" s="1"/>
  <c r="PG44"/>
  <c r="PG45" s="1"/>
  <c r="PH44"/>
  <c r="PH45" s="1"/>
  <c r="PI44"/>
  <c r="PI45" s="1"/>
  <c r="PJ44"/>
  <c r="PJ45" s="1"/>
  <c r="PK44"/>
  <c r="PK45" s="1"/>
  <c r="PL44"/>
  <c r="PL45" s="1"/>
  <c r="PM44"/>
  <c r="PM45" s="1"/>
  <c r="PN44"/>
  <c r="PN45" s="1"/>
  <c r="PO44"/>
  <c r="PO45" s="1"/>
  <c r="PP44"/>
  <c r="PP45" s="1"/>
  <c r="PQ44"/>
  <c r="PQ45" s="1"/>
  <c r="PR44"/>
  <c r="PR45" s="1"/>
  <c r="PS44"/>
  <c r="PS45" s="1"/>
  <c r="PT44"/>
  <c r="PT45" s="1"/>
  <c r="PU44"/>
  <c r="PU45" s="1"/>
  <c r="PV44"/>
  <c r="PV45" s="1"/>
  <c r="PW44"/>
  <c r="PW45" s="1"/>
  <c r="PX44"/>
  <c r="PX45" s="1"/>
  <c r="PY44"/>
  <c r="PY45" s="1"/>
  <c r="PZ44"/>
  <c r="PZ45" s="1"/>
  <c r="QA44"/>
  <c r="QA45" s="1"/>
  <c r="QB44"/>
  <c r="QB45" s="1"/>
  <c r="QC44"/>
  <c r="QC45" s="1"/>
  <c r="QD44"/>
  <c r="QD45" s="1"/>
  <c r="QE44"/>
  <c r="QE45" s="1"/>
  <c r="QF44"/>
  <c r="QF45" s="1"/>
  <c r="QG44"/>
  <c r="QG45" s="1"/>
  <c r="QH44"/>
  <c r="QH45" s="1"/>
  <c r="QI44"/>
  <c r="QI45" s="1"/>
  <c r="QJ44"/>
  <c r="QJ45" s="1"/>
  <c r="QK44"/>
  <c r="QK45" s="1"/>
  <c r="QL44"/>
  <c r="QL45" s="1"/>
  <c r="QM44"/>
  <c r="QM45" s="1"/>
  <c r="QN44"/>
  <c r="QN45" s="1"/>
  <c r="QO44"/>
  <c r="QO45" s="1"/>
  <c r="QP44"/>
  <c r="QP45" s="1"/>
  <c r="QQ44"/>
  <c r="QQ45" s="1"/>
  <c r="QR44"/>
  <c r="QR45" s="1"/>
  <c r="QS44"/>
  <c r="QS45" s="1"/>
  <c r="QT44"/>
  <c r="QT45" s="1"/>
  <c r="QU44"/>
  <c r="QU45" s="1"/>
  <c r="QV44"/>
  <c r="QV45" s="1"/>
  <c r="QW44"/>
  <c r="QW45" s="1"/>
  <c r="QX44"/>
  <c r="QX45" s="1"/>
  <c r="QY44"/>
  <c r="QY45" s="1"/>
  <c r="QZ44"/>
  <c r="QZ45" s="1"/>
  <c r="RA44"/>
  <c r="RA45" s="1"/>
  <c r="RB44"/>
  <c r="RB45" s="1"/>
  <c r="RC44"/>
  <c r="RC45" s="1"/>
  <c r="RD44"/>
  <c r="RD45" s="1"/>
  <c r="RE44"/>
  <c r="RE45" s="1"/>
  <c r="RF44"/>
  <c r="RF45" s="1"/>
  <c r="RG44"/>
  <c r="RG45" s="1"/>
  <c r="RH44"/>
  <c r="RH45" s="1"/>
  <c r="RI44"/>
  <c r="RI45" s="1"/>
  <c r="RJ44"/>
  <c r="RJ45" s="1"/>
  <c r="RK44"/>
  <c r="RK45" s="1"/>
  <c r="RL44"/>
  <c r="RL45" s="1"/>
  <c r="RM44"/>
  <c r="RM45" s="1"/>
  <c r="RN44"/>
  <c r="RN45" s="1"/>
  <c r="RO44"/>
  <c r="RO45" s="1"/>
  <c r="RP44"/>
  <c r="RP45" s="1"/>
  <c r="RQ44"/>
  <c r="RQ45" s="1"/>
  <c r="RR44"/>
  <c r="RR45" s="1"/>
  <c r="RS44"/>
  <c r="RS45" s="1"/>
  <c r="RT44"/>
  <c r="RT45" s="1"/>
  <c r="RU44"/>
  <c r="RU45" s="1"/>
  <c r="RV44"/>
  <c r="RV45" s="1"/>
  <c r="RW44"/>
  <c r="RW45" s="1"/>
  <c r="RX44"/>
  <c r="RX45" s="1"/>
  <c r="RY44"/>
  <c r="RY45" s="1"/>
  <c r="RZ44"/>
  <c r="RZ45" s="1"/>
  <c r="SA44"/>
  <c r="SA45" s="1"/>
  <c r="SB44"/>
  <c r="SB45" s="1"/>
  <c r="SC44"/>
  <c r="SC45" s="1"/>
  <c r="SD44"/>
  <c r="SD45" s="1"/>
  <c r="SE44"/>
  <c r="SE45" s="1"/>
  <c r="SF44"/>
  <c r="SF45" s="1"/>
  <c r="SG44"/>
  <c r="SG45" s="1"/>
  <c r="SH44"/>
  <c r="SH45" s="1"/>
  <c r="SI44"/>
  <c r="SI45" s="1"/>
  <c r="SJ44"/>
  <c r="SJ45" s="1"/>
  <c r="SK44"/>
  <c r="SK45" s="1"/>
  <c r="SL44"/>
  <c r="SL45" s="1"/>
  <c r="SM44"/>
  <c r="SM45" s="1"/>
  <c r="SN44"/>
  <c r="SN45" s="1"/>
  <c r="SO44"/>
  <c r="SO45" s="1"/>
  <c r="SP44"/>
  <c r="SP45" s="1"/>
  <c r="SQ44"/>
  <c r="SQ45" s="1"/>
  <c r="SR44"/>
  <c r="SR45" s="1"/>
  <c r="SS44"/>
  <c r="SS45" s="1"/>
  <c r="ST44"/>
  <c r="ST45" s="1"/>
  <c r="SU44"/>
  <c r="SU45" s="1"/>
  <c r="SV44"/>
  <c r="SV45" s="1"/>
  <c r="SW44"/>
  <c r="SW45" s="1"/>
  <c r="SX44"/>
  <c r="SX45" s="1"/>
  <c r="SY44"/>
  <c r="SY45" s="1"/>
  <c r="SZ44"/>
  <c r="SZ45" s="1"/>
  <c r="TA44"/>
  <c r="TA45" s="1"/>
  <c r="TB44"/>
  <c r="TB45" s="1"/>
  <c r="TC44"/>
  <c r="TC45" s="1"/>
  <c r="TD44"/>
  <c r="TD45" s="1"/>
  <c r="TE44"/>
  <c r="TE45" s="1"/>
  <c r="TF44"/>
  <c r="TF45" s="1"/>
  <c r="TG44"/>
  <c r="TG45" s="1"/>
  <c r="TH44"/>
  <c r="TH45" s="1"/>
  <c r="TI44"/>
  <c r="TI45" s="1"/>
  <c r="TJ44"/>
  <c r="TJ45" s="1"/>
  <c r="TK44"/>
  <c r="TK45" s="1"/>
  <c r="TL44"/>
  <c r="TL45" s="1"/>
  <c r="TM44"/>
  <c r="TM45" s="1"/>
  <c r="TN44"/>
  <c r="TN45" s="1"/>
  <c r="TO44"/>
  <c r="TO45" s="1"/>
  <c r="TP44"/>
  <c r="TP45" s="1"/>
  <c r="TQ44"/>
  <c r="TQ45" s="1"/>
  <c r="TR44"/>
  <c r="TR45" s="1"/>
  <c r="TS44"/>
  <c r="TS45" s="1"/>
  <c r="TT44"/>
  <c r="TT45" s="1"/>
  <c r="TU44"/>
  <c r="TU45" s="1"/>
  <c r="TV44"/>
  <c r="TV45" s="1"/>
  <c r="TW44"/>
  <c r="TW45" s="1"/>
  <c r="TX44"/>
  <c r="TX45" s="1"/>
  <c r="TY44"/>
  <c r="TY45" s="1"/>
  <c r="TZ44"/>
  <c r="TZ45" s="1"/>
  <c r="UA44"/>
  <c r="UA45" s="1"/>
  <c r="UB44"/>
  <c r="UB45" s="1"/>
  <c r="UC44"/>
  <c r="UC45" s="1"/>
  <c r="UD44"/>
  <c r="UD45" s="1"/>
  <c r="UE44"/>
  <c r="UE45" s="1"/>
  <c r="UF44"/>
  <c r="UF45" s="1"/>
  <c r="UG44"/>
  <c r="UG45" s="1"/>
  <c r="UH44"/>
  <c r="UH45" s="1"/>
  <c r="UI44"/>
  <c r="UI45" s="1"/>
  <c r="UJ44"/>
  <c r="UJ45" s="1"/>
  <c r="UK44"/>
  <c r="UK45" s="1"/>
  <c r="UL44"/>
  <c r="UL45" s="1"/>
  <c r="UM44"/>
  <c r="UM45" s="1"/>
  <c r="UN44"/>
  <c r="UN45" s="1"/>
  <c r="UO44"/>
  <c r="UO45" s="1"/>
  <c r="UP44"/>
  <c r="UP45" s="1"/>
  <c r="UQ44"/>
  <c r="UQ45" s="1"/>
  <c r="UR44"/>
  <c r="UR45" s="1"/>
  <c r="US44"/>
  <c r="US45" s="1"/>
  <c r="UT44"/>
  <c r="UT45" s="1"/>
  <c r="UU44"/>
  <c r="UU45" s="1"/>
  <c r="UV44"/>
  <c r="UV45" s="1"/>
  <c r="UW44"/>
  <c r="UW45" s="1"/>
  <c r="UX44"/>
  <c r="UX45" s="1"/>
  <c r="UY44"/>
  <c r="UY45" s="1"/>
  <c r="UZ44"/>
  <c r="UZ45" s="1"/>
  <c r="VA44"/>
  <c r="VA45" s="1"/>
  <c r="VB44"/>
  <c r="VB45" s="1"/>
  <c r="VC44"/>
  <c r="VC45" s="1"/>
  <c r="VD44"/>
  <c r="VD45" s="1"/>
  <c r="VE44"/>
  <c r="VE45" s="1"/>
  <c r="VF44"/>
  <c r="VF45" s="1"/>
  <c r="VG44"/>
  <c r="VG45" s="1"/>
  <c r="VH44"/>
  <c r="VH45" s="1"/>
  <c r="VI44"/>
  <c r="VI45" s="1"/>
  <c r="VJ44"/>
  <c r="VJ45" s="1"/>
  <c r="VK44"/>
  <c r="VK45" s="1"/>
  <c r="VL44"/>
  <c r="VL45" s="1"/>
  <c r="VM44"/>
  <c r="VM45" s="1"/>
  <c r="VN44"/>
  <c r="VN45" s="1"/>
  <c r="VO44"/>
  <c r="VO45" s="1"/>
  <c r="VP44"/>
  <c r="VP45" s="1"/>
  <c r="VQ44"/>
  <c r="VQ45" s="1"/>
  <c r="VR44"/>
  <c r="VR45" s="1"/>
  <c r="VS44"/>
  <c r="VS45" s="1"/>
  <c r="VT44"/>
  <c r="VT45" s="1"/>
  <c r="VU44"/>
  <c r="VU45" s="1"/>
  <c r="C44"/>
  <c r="C45" s="1"/>
  <c r="D44" i="3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LF44"/>
  <c r="LF45" s="1"/>
  <c r="LG44"/>
  <c r="LG45" s="1"/>
  <c r="LH44"/>
  <c r="LH45" s="1"/>
  <c r="LI44"/>
  <c r="LI45" s="1"/>
  <c r="LJ44"/>
  <c r="LJ45" s="1"/>
  <c r="LK44"/>
  <c r="LK45" s="1"/>
  <c r="LL44"/>
  <c r="LL45" s="1"/>
  <c r="LM44"/>
  <c r="LM45" s="1"/>
  <c r="LN44"/>
  <c r="LN45" s="1"/>
  <c r="LO44"/>
  <c r="LO45" s="1"/>
  <c r="LP44"/>
  <c r="LP45" s="1"/>
  <c r="LQ44"/>
  <c r="LQ45" s="1"/>
  <c r="LR44"/>
  <c r="LR45" s="1"/>
  <c r="LS44"/>
  <c r="LS45" s="1"/>
  <c r="LT44"/>
  <c r="LT45" s="1"/>
  <c r="LU44"/>
  <c r="LU45" s="1"/>
  <c r="LV44"/>
  <c r="LV45" s="1"/>
  <c r="LW44"/>
  <c r="LW45" s="1"/>
  <c r="LX44"/>
  <c r="LX45" s="1"/>
  <c r="LY44"/>
  <c r="LY45" s="1"/>
  <c r="LZ44"/>
  <c r="LZ45" s="1"/>
  <c r="MA44"/>
  <c r="MA45" s="1"/>
  <c r="MB44"/>
  <c r="MB45" s="1"/>
  <c r="MC44"/>
  <c r="MC45" s="1"/>
  <c r="MD44"/>
  <c r="MD45" s="1"/>
  <c r="ME44"/>
  <c r="ME45" s="1"/>
  <c r="MF44"/>
  <c r="MF45" s="1"/>
  <c r="MG44"/>
  <c r="MG45" s="1"/>
  <c r="MH44"/>
  <c r="MH45" s="1"/>
  <c r="MI44"/>
  <c r="MI45" s="1"/>
  <c r="MJ44"/>
  <c r="MJ45" s="1"/>
  <c r="MK44"/>
  <c r="MK45" s="1"/>
  <c r="ML44"/>
  <c r="ML45" s="1"/>
  <c r="MM44"/>
  <c r="MM45" s="1"/>
  <c r="MN44"/>
  <c r="MN45" s="1"/>
  <c r="MO44"/>
  <c r="MO45" s="1"/>
  <c r="MP44"/>
  <c r="MP45" s="1"/>
  <c r="MQ44"/>
  <c r="MQ45" s="1"/>
  <c r="MR44"/>
  <c r="MR45" s="1"/>
  <c r="MS44"/>
  <c r="MS45" s="1"/>
  <c r="MT44"/>
  <c r="MT45" s="1"/>
  <c r="MU44"/>
  <c r="MU45" s="1"/>
  <c r="MV44"/>
  <c r="MV45" s="1"/>
  <c r="MW44"/>
  <c r="MW45" s="1"/>
  <c r="MX44"/>
  <c r="MX45" s="1"/>
  <c r="MY44"/>
  <c r="MY45" s="1"/>
  <c r="MZ44"/>
  <c r="MZ45" s="1"/>
  <c r="NA44"/>
  <c r="NA45" s="1"/>
  <c r="NB44"/>
  <c r="NB45" s="1"/>
  <c r="NC44"/>
  <c r="NC45" s="1"/>
  <c r="ND44"/>
  <c r="ND45" s="1"/>
  <c r="NE44"/>
  <c r="NE45" s="1"/>
  <c r="NF44"/>
  <c r="NF45" s="1"/>
  <c r="NG44"/>
  <c r="NG45" s="1"/>
  <c r="NH44"/>
  <c r="NH45" s="1"/>
  <c r="NI44"/>
  <c r="NI45" s="1"/>
  <c r="NJ44"/>
  <c r="NJ45" s="1"/>
  <c r="NK44"/>
  <c r="NK45" s="1"/>
  <c r="NL44"/>
  <c r="NL45" s="1"/>
  <c r="NM44"/>
  <c r="NM45" s="1"/>
  <c r="NN44"/>
  <c r="NN45" s="1"/>
  <c r="NO44"/>
  <c r="NO45" s="1"/>
  <c r="NP44"/>
  <c r="NP45" s="1"/>
  <c r="NQ44"/>
  <c r="NQ45" s="1"/>
  <c r="NR44"/>
  <c r="NR45" s="1"/>
  <c r="NS44"/>
  <c r="NS45" s="1"/>
  <c r="C44"/>
  <c r="C45" s="1"/>
  <c r="D44" i="2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C44"/>
  <c r="C45" s="1"/>
  <c r="D64" i="4" l="1"/>
  <c r="D57"/>
  <c r="L71" s="1"/>
  <c r="D61" i="1"/>
  <c r="O71" s="1"/>
  <c r="D66" i="3"/>
  <c r="S71" s="1"/>
  <c r="D49" i="2"/>
  <c r="D60" i="4"/>
  <c r="D52"/>
  <c r="D61"/>
  <c r="O71" s="1"/>
  <c r="D56"/>
  <c r="D53"/>
  <c r="I71" s="1"/>
  <c r="D48"/>
  <c r="D62"/>
  <c r="P71" s="1"/>
  <c r="D50"/>
  <c r="G71" s="1"/>
  <c r="D65"/>
  <c r="R71" s="1"/>
  <c r="D66"/>
  <c r="S71" s="1"/>
  <c r="D58"/>
  <c r="M71" s="1"/>
  <c r="D54"/>
  <c r="J71" s="1"/>
  <c r="D49"/>
  <c r="F71" s="1"/>
  <c r="D62" i="3"/>
  <c r="P71" s="1"/>
  <c r="D64"/>
  <c r="D61"/>
  <c r="D65"/>
  <c r="R71" s="1"/>
  <c r="D56"/>
  <c r="D57"/>
  <c r="L71" s="1"/>
  <c r="D54"/>
  <c r="J71" s="1"/>
  <c r="D50"/>
  <c r="G71" s="1"/>
  <c r="D52"/>
  <c r="D48"/>
  <c r="D60"/>
  <c r="N71" s="1"/>
  <c r="D58"/>
  <c r="M71" s="1"/>
  <c r="D53"/>
  <c r="D49"/>
  <c r="F71" s="1"/>
  <c r="D58" i="2"/>
  <c r="M71" s="1"/>
  <c r="D66"/>
  <c r="S71" s="1"/>
  <c r="D56"/>
  <c r="D57"/>
  <c r="L71" s="1"/>
  <c r="D53"/>
  <c r="I71" s="1"/>
  <c r="D61"/>
  <c r="D52"/>
  <c r="D64"/>
  <c r="D54"/>
  <c r="J71" s="1"/>
  <c r="D62"/>
  <c r="P71" s="1"/>
  <c r="D50"/>
  <c r="G71" s="1"/>
  <c r="D65"/>
  <c r="R71" s="1"/>
  <c r="D60"/>
  <c r="D48"/>
  <c r="E71" s="1"/>
  <c r="D48" i="1"/>
  <c r="E71" s="1"/>
  <c r="I71"/>
  <c r="H71"/>
  <c r="D65"/>
  <c r="R71" s="1"/>
  <c r="D57"/>
  <c r="L71" s="1"/>
  <c r="D54"/>
  <c r="J71" s="1"/>
  <c r="D49"/>
  <c r="F71" s="1"/>
  <c r="D66"/>
  <c r="S71" s="1"/>
  <c r="D60"/>
  <c r="N71" s="1"/>
  <c r="D58"/>
  <c r="M71" s="1"/>
  <c r="D64"/>
  <c r="Q71" s="1"/>
  <c r="D62"/>
  <c r="P71" s="1"/>
  <c r="D56"/>
  <c r="K71" s="1"/>
  <c r="D50"/>
  <c r="G71" s="1"/>
  <c r="E71" i="3" l="1"/>
  <c r="D51"/>
  <c r="Q71"/>
  <c r="D67"/>
  <c r="H71"/>
  <c r="D55"/>
  <c r="K71"/>
  <c r="D59"/>
  <c r="D67" i="2"/>
  <c r="N71"/>
  <c r="D63"/>
  <c r="O71" i="3"/>
  <c r="D63"/>
  <c r="H71" i="4"/>
  <c r="D55"/>
  <c r="N71"/>
  <c r="D63"/>
  <c r="K71"/>
  <c r="D59"/>
  <c r="Q71"/>
  <c r="D67"/>
  <c r="D55" i="2"/>
  <c r="K71"/>
  <c r="D59"/>
  <c r="F71"/>
  <c r="D51"/>
  <c r="E71" i="4"/>
  <c r="D51"/>
  <c r="D51" i="5"/>
  <c r="RS25" s="1"/>
  <c r="UC25" l="1"/>
  <c r="CP25"/>
  <c r="XP25"/>
  <c r="NH25"/>
  <c r="SM25"/>
  <c r="ID25"/>
  <c r="RN25"/>
  <c r="YD25"/>
  <c r="IJ25"/>
  <c r="QW25"/>
  <c r="JI25"/>
  <c r="LR25"/>
  <c r="TT25"/>
  <c r="J25"/>
  <c r="NE25"/>
  <c r="CK25"/>
  <c r="TD25"/>
  <c r="QO25"/>
  <c r="WY25"/>
  <c r="QV25"/>
  <c r="PY25"/>
  <c r="OI25"/>
  <c r="TZ25"/>
  <c r="FP25"/>
  <c r="UQ25"/>
  <c r="JF25"/>
  <c r="JY25"/>
  <c r="EP25"/>
  <c r="CW25"/>
  <c r="MK25"/>
  <c r="VP25"/>
  <c r="NC25"/>
  <c r="D25"/>
  <c r="UE25"/>
  <c r="KJ25"/>
  <c r="QM25"/>
  <c r="VK25"/>
  <c r="FR25"/>
  <c r="NG25"/>
  <c r="WK25"/>
  <c r="BY25"/>
  <c r="SX25"/>
  <c r="HZ25"/>
  <c r="UX25"/>
  <c r="YB25"/>
  <c r="JG25"/>
  <c r="RF25"/>
  <c r="US25"/>
  <c r="GM25"/>
  <c r="EL25"/>
  <c r="HF25"/>
  <c r="PT25"/>
  <c r="OJ25"/>
  <c r="SI25"/>
  <c r="SU25"/>
  <c r="KG25"/>
  <c r="NY25"/>
  <c r="TF25"/>
  <c r="OQ25"/>
  <c r="QU25"/>
  <c r="YX25"/>
  <c r="OU25"/>
  <c r="DK25"/>
  <c r="DI25"/>
  <c r="YM25"/>
  <c r="UD25"/>
  <c r="KY25"/>
  <c r="AQ25"/>
  <c r="UO25"/>
  <c r="ZH25"/>
  <c r="N25"/>
  <c r="HU25"/>
  <c r="GZ25"/>
  <c r="WV25"/>
  <c r="Q25"/>
  <c r="ZX25"/>
  <c r="AM25"/>
  <c r="YS25"/>
  <c r="FY25"/>
  <c r="DY25"/>
  <c r="LO25"/>
  <c r="SD25"/>
  <c r="QS25"/>
  <c r="TB25"/>
  <c r="RB25"/>
  <c r="IV25"/>
  <c r="AAA25"/>
  <c r="EU25"/>
  <c r="RG25"/>
  <c r="OW25"/>
  <c r="RK25"/>
  <c r="HC25"/>
  <c r="IC25"/>
  <c r="AT25"/>
  <c r="JH25"/>
  <c r="JA25"/>
  <c r="RR25"/>
  <c r="C25"/>
  <c r="MQ25"/>
  <c r="E25"/>
  <c r="KT25"/>
  <c r="MS25"/>
  <c r="NB25"/>
  <c r="KI25"/>
  <c r="JU25"/>
  <c r="NI25"/>
  <c r="MC25"/>
  <c r="DJ25"/>
  <c r="WP25"/>
  <c r="TG25"/>
  <c r="BP25"/>
  <c r="ZS25"/>
  <c r="YY25"/>
  <c r="NN25"/>
  <c r="EA25"/>
  <c r="W25"/>
  <c r="NZ25"/>
  <c r="LT25"/>
  <c r="XZ25"/>
  <c r="YR25"/>
  <c r="HQ25"/>
  <c r="ZJ25"/>
  <c r="VZ25"/>
  <c r="FB25"/>
  <c r="TX25"/>
  <c r="U25"/>
  <c r="OY25"/>
  <c r="KV25"/>
  <c r="FV25"/>
  <c r="XR25"/>
  <c r="TS25"/>
  <c r="LB25"/>
  <c r="OV25"/>
  <c r="GO25"/>
  <c r="JL25"/>
  <c r="VL25"/>
  <c r="NK25"/>
  <c r="RO25"/>
  <c r="UM25"/>
  <c r="KH25"/>
  <c r="TE25"/>
  <c r="DE25"/>
  <c r="DD25"/>
  <c r="SV25"/>
  <c r="ZM25"/>
  <c r="VQ25"/>
  <c r="LG25"/>
  <c r="PQ25"/>
  <c r="FH25"/>
  <c r="KC25"/>
  <c r="IS25"/>
  <c r="QY25"/>
  <c r="CV25"/>
  <c r="OF25"/>
  <c r="FG25"/>
  <c r="IF25"/>
  <c r="IO25"/>
  <c r="UN25"/>
  <c r="ZI25"/>
  <c r="ZE25"/>
  <c r="KZ25"/>
  <c r="OR25"/>
  <c r="QH25"/>
  <c r="NT25"/>
  <c r="SK25"/>
  <c r="OC25"/>
  <c r="ZU25"/>
  <c r="RZ25"/>
  <c r="RP25"/>
  <c r="DL25"/>
  <c r="DQ25"/>
  <c r="KP25"/>
  <c r="OO25"/>
  <c r="HS25"/>
  <c r="HA25"/>
  <c r="WG25"/>
  <c r="GR25"/>
  <c r="PH25"/>
  <c r="VH25"/>
  <c r="YN25"/>
  <c r="SF25"/>
  <c r="EG25"/>
  <c r="YG25"/>
  <c r="ZP25"/>
  <c r="KU25"/>
  <c r="KQ25"/>
  <c r="PF25"/>
  <c r="L25"/>
  <c r="P25"/>
  <c r="KF25"/>
  <c r="LK25"/>
  <c r="VO25"/>
  <c r="ER25"/>
  <c r="AN25"/>
  <c r="BQ25"/>
  <c r="NR25"/>
  <c r="SN25"/>
  <c r="HK25"/>
  <c r="EM25"/>
  <c r="WF25"/>
  <c r="AD25"/>
  <c r="SL25"/>
  <c r="SJ25"/>
  <c r="BB25"/>
  <c r="QQ25"/>
  <c r="T25"/>
  <c r="UI25"/>
  <c r="UY25"/>
  <c r="BI25"/>
  <c r="LU25"/>
  <c r="LY25"/>
  <c r="LV25"/>
  <c r="DT25"/>
  <c r="QB25"/>
  <c r="GP25"/>
  <c r="QI25"/>
  <c r="IW25"/>
  <c r="RM25"/>
  <c r="GF25"/>
  <c r="MV25"/>
  <c r="NU25"/>
  <c r="UV25"/>
  <c r="RI25"/>
  <c r="BW25"/>
  <c r="SO25"/>
  <c r="CE25"/>
  <c r="ZC25"/>
  <c r="HD25"/>
  <c r="NL25"/>
  <c r="ZT25"/>
  <c r="AS25"/>
  <c r="EY25"/>
  <c r="WJ25"/>
  <c r="ZL25"/>
  <c r="GU25"/>
  <c r="GE25"/>
  <c r="JN25"/>
  <c r="VA25"/>
  <c r="DC25"/>
  <c r="MN25"/>
  <c r="BR25"/>
  <c r="XC25"/>
  <c r="TM25"/>
  <c r="XN25"/>
  <c r="TN25"/>
  <c r="JZ25"/>
  <c r="BV25"/>
  <c r="WA25"/>
  <c r="GY25"/>
  <c r="YV25"/>
  <c r="DR25"/>
  <c r="HB25"/>
  <c r="OL25"/>
  <c r="K25"/>
  <c r="HG25"/>
  <c r="DF25"/>
  <c r="O25"/>
  <c r="JR25"/>
  <c r="OD25"/>
  <c r="AG25"/>
  <c r="AC25"/>
  <c r="UG25"/>
  <c r="LE25"/>
  <c r="QG25"/>
  <c r="AAB25"/>
  <c r="VT25"/>
  <c r="PI25"/>
  <c r="IA25"/>
  <c r="XA25"/>
  <c r="WB25"/>
  <c r="BU25"/>
  <c r="PO25"/>
  <c r="RH25"/>
  <c r="GI25"/>
  <c r="MJ25"/>
  <c r="GC25"/>
  <c r="ZA25"/>
  <c r="CG25"/>
  <c r="OT25"/>
  <c r="IZ25"/>
  <c r="XK25"/>
  <c r="PG25"/>
  <c r="JP25"/>
  <c r="GH25"/>
  <c r="ST25"/>
  <c r="MD25"/>
  <c r="DU25"/>
  <c r="EI25"/>
  <c r="ML25"/>
  <c r="IQ25"/>
  <c r="BG25"/>
  <c r="WM25"/>
  <c r="FF25"/>
  <c r="VD25"/>
  <c r="FS25"/>
  <c r="RT25"/>
  <c r="PL25"/>
  <c r="LX25"/>
  <c r="PM25"/>
  <c r="XH25"/>
  <c r="YH25"/>
  <c r="NW25"/>
  <c r="XX25"/>
  <c r="YF25"/>
  <c r="EW25"/>
  <c r="TP25"/>
  <c r="ZF25"/>
  <c r="DM25"/>
  <c r="PN25"/>
  <c r="DA25"/>
  <c r="UL25"/>
  <c r="TC25"/>
  <c r="Z25"/>
  <c r="HT25"/>
  <c r="FQ25"/>
  <c r="QX25"/>
  <c r="IL25"/>
  <c r="MF25"/>
  <c r="V25"/>
  <c r="UF25"/>
  <c r="XM25"/>
  <c r="DV25"/>
  <c r="EN25"/>
  <c r="TQ25"/>
  <c r="RJ25"/>
  <c r="ED25"/>
  <c r="CR25"/>
  <c r="QZ25"/>
  <c r="MU25"/>
  <c r="XV25"/>
  <c r="CS25"/>
  <c r="SZ25"/>
  <c r="H25"/>
  <c r="AJ25"/>
  <c r="YP25"/>
  <c r="UB25"/>
  <c r="LI25"/>
  <c r="RC25"/>
  <c r="VV25"/>
  <c r="QN25"/>
  <c r="DZ25"/>
  <c r="VJ25"/>
  <c r="SC25"/>
  <c r="NF25"/>
  <c r="AP25"/>
  <c r="FT25"/>
  <c r="WN25"/>
  <c r="BH25"/>
  <c r="EH25"/>
  <c r="NM25"/>
  <c r="ZG25"/>
  <c r="EC25"/>
  <c r="NO25"/>
  <c r="XU25"/>
  <c r="ZK25"/>
  <c r="AO25"/>
  <c r="JB25"/>
  <c r="KO25"/>
  <c r="FE25"/>
  <c r="VB25"/>
  <c r="NP25"/>
  <c r="AL25"/>
  <c r="DN25"/>
  <c r="SB25"/>
  <c r="BL25"/>
  <c r="RY25"/>
  <c r="TR25"/>
  <c r="SP25"/>
  <c r="KN25"/>
  <c r="YK25"/>
  <c r="UT25"/>
  <c r="CZ25"/>
  <c r="JK25"/>
  <c r="GW25"/>
  <c r="NQ25"/>
  <c r="FC25"/>
  <c r="WI25"/>
  <c r="OB25"/>
  <c r="HJ25"/>
  <c r="TK25"/>
  <c r="AU25"/>
  <c r="AB25"/>
  <c r="UH25"/>
  <c r="JE25"/>
  <c r="KM25"/>
  <c r="AW25"/>
  <c r="LA25"/>
  <c r="EQ25"/>
  <c r="PB25"/>
  <c r="VF25"/>
  <c r="BZ25"/>
  <c r="ZW25"/>
  <c r="UZ25"/>
  <c r="PV25"/>
  <c r="PE25"/>
  <c r="QF25"/>
  <c r="KS25"/>
  <c r="DP25"/>
  <c r="EZ25"/>
  <c r="KK25"/>
  <c r="ZB25"/>
  <c r="VR25"/>
  <c r="NX25"/>
  <c r="UK25"/>
  <c r="AY25"/>
  <c r="GV25"/>
  <c r="RD25"/>
  <c r="OS25"/>
  <c r="GJ25"/>
  <c r="AAC25"/>
  <c r="EK25"/>
  <c r="JT25"/>
  <c r="MA25"/>
  <c r="YI25"/>
  <c r="EX25"/>
  <c r="XF25"/>
  <c r="DW25"/>
  <c r="FJ25"/>
  <c r="DO25"/>
  <c r="ZV25"/>
  <c r="EO25"/>
  <c r="OA25"/>
  <c r="VW25"/>
  <c r="NS25"/>
  <c r="SA25"/>
  <c r="GB25"/>
  <c r="VS25"/>
  <c r="BA25"/>
  <c r="RV25"/>
  <c r="TO25"/>
  <c r="SS25"/>
  <c r="SQ25"/>
  <c r="IU25"/>
  <c r="DS25"/>
  <c r="MY25"/>
  <c r="QA25"/>
  <c r="RE25"/>
  <c r="ZY25"/>
  <c r="IR25"/>
  <c r="TY25"/>
  <c r="AE25"/>
  <c r="YT25"/>
  <c r="AA25"/>
  <c r="QD25"/>
  <c r="HN25"/>
  <c r="OZ25"/>
  <c r="OP25"/>
  <c r="YA25"/>
  <c r="ND25"/>
  <c r="OH25"/>
  <c r="CX25"/>
  <c r="BT25"/>
  <c r="JJ25"/>
  <c r="G25"/>
  <c r="NA25"/>
  <c r="LL25"/>
  <c r="CN25"/>
  <c r="EF25"/>
  <c r="FI25"/>
  <c r="XQ25"/>
  <c r="PC25"/>
  <c r="YQ25"/>
  <c r="HE25"/>
  <c r="GX25"/>
  <c r="SG25"/>
  <c r="ZR25"/>
  <c r="CI25"/>
  <c r="LF25"/>
  <c r="BD25"/>
  <c r="LN25"/>
  <c r="AZ25"/>
  <c r="XE25"/>
  <c r="FD25"/>
  <c r="OM25"/>
  <c r="AF25"/>
  <c r="PJ25"/>
  <c r="IG25"/>
  <c r="PP25"/>
  <c r="XJ25"/>
  <c r="XL25"/>
  <c r="ZN25"/>
  <c r="FL25"/>
  <c r="HM25"/>
  <c r="EV25"/>
  <c r="ZZ25"/>
  <c r="QJ25"/>
  <c r="AK25"/>
  <c r="VY25"/>
  <c r="KD25"/>
  <c r="CH25"/>
  <c r="IB25"/>
  <c r="VG25"/>
  <c r="F25"/>
  <c r="VI25"/>
  <c r="XO25"/>
  <c r="JM25"/>
  <c r="JQ25"/>
  <c r="HX25"/>
  <c r="FO25"/>
  <c r="BF25"/>
  <c r="X25"/>
  <c r="JS25"/>
  <c r="MI25"/>
  <c r="GS25"/>
  <c r="LH25"/>
  <c r="LS25"/>
  <c r="IE25"/>
  <c r="MM25"/>
  <c r="XW25"/>
  <c r="KR25"/>
  <c r="MT25"/>
  <c r="LJ25"/>
  <c r="DX25"/>
  <c r="FX25"/>
  <c r="YU25"/>
  <c r="CB25"/>
  <c r="AAE25"/>
  <c r="KB25"/>
  <c r="FK25"/>
  <c r="QK25"/>
  <c r="CY25"/>
  <c r="YJ25"/>
  <c r="FM25"/>
  <c r="WX25"/>
  <c r="UJ25"/>
  <c r="I25"/>
  <c r="JW25"/>
  <c r="HH25"/>
  <c r="BS25"/>
  <c r="MX25"/>
  <c r="GG25"/>
  <c r="RU25"/>
  <c r="XS25"/>
  <c r="JO25"/>
  <c r="CD25"/>
  <c r="VE25"/>
  <c r="DB25"/>
  <c r="FW25"/>
  <c r="CU25"/>
  <c r="CC25"/>
  <c r="PA25"/>
  <c r="WW25"/>
  <c r="HV25"/>
  <c r="KE25"/>
  <c r="WO25"/>
  <c r="JV25"/>
  <c r="WC25"/>
  <c r="IN25"/>
  <c r="BK25"/>
  <c r="QP25"/>
  <c r="CF25"/>
  <c r="MO25"/>
  <c r="MG25"/>
  <c r="IM25"/>
  <c r="JD25"/>
  <c r="FN25"/>
  <c r="TI25"/>
  <c r="LP25"/>
  <c r="TH25"/>
  <c r="AX25"/>
  <c r="YL25"/>
  <c r="XI25"/>
  <c r="ON25"/>
  <c r="AV25"/>
  <c r="JX25"/>
  <c r="YO25"/>
  <c r="II25"/>
  <c r="OK25"/>
  <c r="WE25"/>
  <c r="BC25"/>
  <c r="MB25"/>
  <c r="UW25"/>
  <c r="QT25"/>
  <c r="LZ25"/>
  <c r="PU25"/>
  <c r="HW25"/>
  <c r="XG25"/>
  <c r="UA25"/>
  <c r="GD25"/>
  <c r="AAD25"/>
  <c r="UU25"/>
  <c r="S25"/>
  <c r="MP25"/>
  <c r="MH25"/>
  <c r="VM25"/>
  <c r="VN25"/>
  <c r="GA25"/>
  <c r="NV25"/>
  <c r="WH25"/>
  <c r="PW25"/>
  <c r="HP25"/>
  <c r="BM25"/>
  <c r="XT25"/>
  <c r="R25"/>
  <c r="XB25"/>
  <c r="FU25"/>
  <c r="XY25"/>
  <c r="SW25"/>
  <c r="WT25"/>
  <c r="QC25"/>
  <c r="LQ25"/>
  <c r="EE25"/>
  <c r="CL25"/>
  <c r="SH25"/>
  <c r="WZ25"/>
  <c r="ES25"/>
  <c r="RL25"/>
  <c r="GT25"/>
  <c r="TV25"/>
  <c r="IX25"/>
  <c r="CM25"/>
  <c r="UP25"/>
  <c r="WR25"/>
  <c r="YC25"/>
  <c r="IK25"/>
  <c r="BE25"/>
  <c r="PR25"/>
  <c r="DH25"/>
  <c r="KA25"/>
  <c r="HL25"/>
  <c r="MW25"/>
  <c r="WD25"/>
  <c r="IY25"/>
  <c r="BX25"/>
  <c r="BO25"/>
  <c r="OE25"/>
  <c r="M25"/>
  <c r="EB25"/>
  <c r="MZ25"/>
  <c r="BJ25"/>
  <c r="SR25"/>
  <c r="RA25"/>
  <c r="GL25"/>
  <c r="PX25"/>
  <c r="UR25"/>
  <c r="OG25"/>
  <c r="AR25"/>
  <c r="YZ25"/>
  <c r="JC25"/>
  <c r="PZ25"/>
  <c r="KL25"/>
  <c r="KX25"/>
  <c r="WS25"/>
  <c r="GK25"/>
  <c r="MR25"/>
  <c r="CQ25"/>
  <c r="QL25"/>
  <c r="PD25"/>
  <c r="GQ25"/>
  <c r="Y25"/>
  <c r="IP25"/>
  <c r="YW25"/>
  <c r="SY25"/>
  <c r="XD25"/>
  <c r="EJ25"/>
  <c r="BN25"/>
  <c r="RW25"/>
  <c r="ZO25"/>
  <c r="VC25"/>
  <c r="HI25"/>
  <c r="QE25"/>
  <c r="CO25"/>
  <c r="KW25"/>
  <c r="SE25"/>
  <c r="WU25"/>
  <c r="YE25"/>
  <c r="CA25"/>
  <c r="TL25"/>
  <c r="LD25"/>
  <c r="VU25"/>
  <c r="LM25"/>
  <c r="TJ25"/>
  <c r="DG25"/>
  <c r="NJ25"/>
  <c r="GN25"/>
  <c r="OX25"/>
  <c r="QR25"/>
  <c r="CJ25"/>
  <c r="IH25"/>
  <c r="WQ25"/>
  <c r="FA25"/>
  <c r="RQ25"/>
  <c r="ZQ25"/>
  <c r="ME25"/>
  <c r="PS25"/>
  <c r="LW25"/>
  <c r="AH25"/>
  <c r="TU25"/>
  <c r="HR25"/>
  <c r="ET25"/>
  <c r="CT25"/>
  <c r="ZD25"/>
  <c r="TA25"/>
  <c r="HO25"/>
  <c r="HY25"/>
  <c r="IT25"/>
  <c r="AI25"/>
  <c r="VX25"/>
  <c r="TW25"/>
  <c r="RX25"/>
  <c r="WL25"/>
  <c r="LC25"/>
  <c r="FZ25"/>
  <c r="PK25"/>
  <c r="D44" l="1"/>
  <c r="D36"/>
  <c r="D41"/>
  <c r="O51" s="1"/>
  <c r="D33"/>
  <c r="I51" s="1"/>
  <c r="D29"/>
  <c r="F51" s="1"/>
  <c r="D38"/>
  <c r="M51" s="1"/>
  <c r="D30"/>
  <c r="G51" s="1"/>
  <c r="D40"/>
  <c r="D46"/>
  <c r="S51" s="1"/>
  <c r="D32"/>
  <c r="D34"/>
  <c r="J51" s="1"/>
  <c r="D45"/>
  <c r="R51" s="1"/>
  <c r="D42"/>
  <c r="P51" s="1"/>
  <c r="D28"/>
  <c r="D37"/>
  <c r="L51" s="1"/>
  <c r="N51" l="1"/>
  <c r="D43"/>
  <c r="E51"/>
  <c r="D31"/>
  <c r="H51"/>
  <c r="D35"/>
  <c r="K51"/>
  <c r="D39"/>
  <c r="Q51"/>
  <c r="D47"/>
  <c r="PV33"/>
  <c r="VJ35"/>
</calcChain>
</file>

<file path=xl/sharedStrings.xml><?xml version="1.0" encoding="utf-8"?>
<sst xmlns="http://schemas.openxmlformats.org/spreadsheetml/2006/main" count="4266" uniqueCount="3290">
  <si>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</si>
  <si>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</si>
  <si>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</si>
  <si>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</si>
  <si>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</si>
  <si>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</si>
  <si>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</si>
  <si>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</si>
  <si>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</si>
  <si>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</si>
  <si>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</si>
  <si>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</si>
  <si>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</si>
  <si>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</si>
  <si>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</si>
  <si>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</si>
  <si>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</si>
  <si>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</si>
  <si>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</si>
  <si>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</si>
  <si>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</si>
  <si>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</si>
  <si>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</si>
  <si>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</si>
  <si>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</si>
  <si>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</si>
  <si>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</si>
  <si>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</si>
  <si>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</si>
  <si>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</si>
  <si>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</si>
  <si>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</si>
  <si>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</si>
  <si>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</si>
  <si>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</si>
  <si>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</si>
  <si>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</si>
  <si>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</si>
  <si>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</si>
  <si>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</si>
  <si>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</si>
  <si>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</si>
  <si>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</si>
  <si>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</si>
  <si>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</si>
  <si>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</si>
  <si>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</si>
  <si>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</si>
  <si>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</si>
  <si>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</si>
  <si>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</si>
  <si>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</si>
  <si>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</si>
  <si>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</si>
  <si>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</si>
  <si>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</si>
  <si>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</si>
  <si>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</si>
  <si>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</si>
  <si>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</si>
  <si>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</si>
  <si>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</si>
  <si>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</si>
  <si>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</si>
  <si>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</si>
  <si>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</si>
  <si>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</si>
  <si>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</si>
  <si>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</si>
  <si>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</si>
  <si>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</si>
  <si>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</si>
  <si>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</si>
  <si>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</si>
  <si>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</si>
  <si>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</si>
  <si>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</si>
  <si>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</si>
  <si>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</si>
  <si>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</si>
  <si>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</si>
  <si>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</si>
  <si>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</si>
  <si>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</si>
  <si>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</si>
  <si>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</si>
  <si>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</si>
  <si>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</si>
  <si>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</si>
  <si>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</si>
  <si>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</si>
  <si>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</si>
  <si>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</si>
  <si>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</si>
  <si>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</si>
  <si>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</si>
  <si>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</si>
  <si>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</si>
  <si>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</si>
  <si>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</si>
  <si>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</si>
  <si>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</si>
  <si>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</si>
  <si>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</si>
  <si>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</si>
  <si>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</si>
  <si>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</si>
  <si>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</si>
  <si>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</si>
  <si>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</si>
  <si>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</si>
  <si>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</si>
  <si>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</si>
  <si>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</si>
  <si>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</si>
  <si>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</si>
  <si>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</si>
  <si>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</si>
  <si>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</si>
  <si>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</si>
  <si>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</si>
  <si>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</si>
  <si>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</si>
  <si>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</si>
  <si>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</si>
  <si>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</si>
  <si>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</si>
  <si>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</si>
  <si>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</si>
  <si>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</si>
  <si>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</si>
  <si>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</si>
  <si>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</si>
  <si>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</si>
  <si>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</si>
  <si>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</si>
  <si>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</si>
  <si>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</si>
  <si>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</si>
  <si>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</si>
  <si>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</si>
  <si>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</si>
  <si>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</si>
  <si>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</si>
  <si>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</si>
  <si>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</si>
  <si>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</si>
  <si>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</si>
  <si>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</si>
  <si>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</si>
  <si>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</si>
  <si>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</si>
  <si>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</si>
  <si>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</si>
  <si>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</si>
  <si>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</si>
  <si>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</si>
  <si>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</si>
  <si>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</si>
  <si>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</si>
  <si>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</si>
  <si>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</si>
  <si>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</si>
  <si>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</si>
  <si>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</si>
  <si>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</si>
  <si>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</si>
  <si>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</si>
  <si>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</si>
  <si>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</si>
  <si>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</si>
  <si>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</si>
  <si>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</si>
  <si>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</si>
  <si>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</si>
  <si>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</si>
  <si>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</si>
  <si>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</si>
  <si>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</si>
  <si>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</si>
  <si>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</si>
  <si>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</si>
  <si>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</si>
  <si>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</si>
  <si>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</si>
  <si>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</si>
  <si>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</si>
  <si>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</si>
  <si>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</si>
  <si>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</si>
  <si>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</si>
  <si>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</si>
  <si>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</si>
  <si>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</si>
  <si>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</si>
  <si>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</si>
  <si>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</si>
  <si>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</si>
  <si>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</si>
  <si>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</si>
  <si>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</si>
  <si>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</si>
  <si>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</si>
  <si>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</si>
  <si>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</si>
  <si>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</si>
  <si>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</si>
  <si>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</si>
  <si>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</si>
  <si>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</si>
  <si>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</si>
  <si>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</si>
  <si>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</si>
  <si>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</si>
  <si>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</si>
  <si>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</si>
  <si>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</si>
  <si>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</si>
  <si>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</si>
  <si>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</si>
  <si>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</si>
  <si>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</si>
  <si>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</si>
  <si>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</si>
  <si>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</si>
  <si>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</si>
  <si>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</si>
  <si>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</si>
  <si>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</si>
  <si>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</si>
  <si>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</si>
  <si>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</si>
  <si>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</si>
  <si>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</si>
  <si>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</si>
  <si>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</si>
  <si>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</si>
  <si>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</si>
  <si>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</si>
  <si>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</si>
  <si>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</si>
  <si>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</si>
  <si>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</si>
  <si>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</si>
  <si>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</si>
  <si>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</si>
  <si>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</si>
  <si>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</si>
  <si>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</si>
  <si>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</si>
  <si>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</si>
  <si>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</si>
  <si>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</si>
  <si>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</si>
  <si>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</si>
  <si>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</si>
  <si>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</si>
  <si>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</si>
  <si>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</si>
  <si>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</si>
  <si>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</si>
  <si>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</si>
  <si>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</si>
  <si>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</si>
  <si>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</si>
  <si>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</si>
  <si>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</si>
  <si>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</si>
  <si>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</si>
  <si>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</si>
  <si>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</si>
  <si>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</si>
  <si>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</si>
  <si>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</si>
  <si>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</si>
  <si>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</si>
  <si>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</si>
  <si>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</si>
  <si>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</si>
  <si>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</si>
  <si>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</si>
  <si>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</si>
  <si>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</si>
  <si>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</si>
  <si>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</si>
  <si>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</si>
  <si>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</si>
  <si>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</si>
  <si>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</si>
  <si>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</si>
  <si>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</si>
  <si>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</si>
  <si>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</si>
  <si>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</si>
  <si>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</si>
  <si>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</si>
  <si>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</si>
  <si>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</si>
  <si>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</si>
  <si>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</si>
  <si>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</si>
  <si>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</si>
  <si>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</si>
  <si>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</si>
  <si>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</si>
  <si>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</si>
  <si>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</si>
  <si>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</si>
  <si>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</si>
  <si>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</si>
  <si>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</si>
  <si>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</si>
  <si>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</si>
  <si>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</si>
  <si>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</si>
  <si>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</si>
  <si>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</si>
  <si>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</si>
  <si>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</si>
  <si>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</si>
  <si>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</si>
  <si>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</si>
  <si>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</si>
  <si>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</si>
  <si>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</si>
  <si>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</si>
  <si>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</si>
  <si>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</si>
  <si>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</si>
  <si>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</si>
  <si>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</si>
  <si>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</si>
  <si>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</si>
  <si>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</si>
  <si>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</si>
  <si>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</si>
  <si>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</si>
  <si>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</si>
  <si>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</si>
  <si>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</si>
  <si>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</si>
  <si>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</si>
  <si>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</si>
  <si>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</si>
  <si>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</si>
  <si>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</si>
  <si>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</si>
  <si>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</si>
  <si>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</si>
  <si>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</si>
  <si>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</si>
  <si>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</si>
  <si>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</si>
  <si>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</si>
  <si>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</si>
  <si>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</si>
  <si>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</si>
  <si>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</si>
  <si>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</si>
  <si>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</si>
  <si>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</si>
  <si>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</si>
  <si>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</si>
  <si>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</si>
  <si>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</si>
  <si>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</si>
  <si>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</si>
  <si>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</si>
  <si>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</si>
  <si>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</si>
  <si>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</si>
  <si>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</si>
  <si>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</si>
  <si>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</si>
  <si>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</si>
  <si>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</si>
  <si>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</si>
  <si>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</si>
  <si>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</si>
  <si>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</si>
  <si>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</si>
  <si>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</si>
  <si>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</si>
  <si>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</si>
  <si>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</si>
  <si>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</si>
  <si>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</si>
  <si>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</si>
  <si>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</si>
  <si>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</si>
  <si>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</si>
  <si>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</si>
  <si>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</si>
  <si>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</si>
  <si>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</si>
  <si>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</si>
  <si>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</si>
  <si>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</si>
  <si>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</si>
  <si>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</si>
  <si>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</si>
  <si>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</si>
  <si>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</si>
  <si>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</si>
  <si>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</si>
  <si>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</si>
  <si>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</si>
  <si>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</si>
  <si>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</si>
  <si>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</si>
  <si>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</si>
  <si>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</si>
  <si>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</si>
  <si>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</si>
  <si>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</si>
  <si>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</si>
  <si>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</si>
  <si>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</si>
  <si>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</si>
  <si>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</si>
  <si>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</si>
  <si>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</si>
  <si>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</si>
  <si>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</si>
  <si>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</si>
  <si>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</si>
  <si>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</si>
  <si>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</si>
  <si>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</si>
  <si>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</si>
  <si>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</si>
  <si>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</si>
  <si>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</si>
  <si>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</si>
  <si>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</si>
  <si>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</si>
  <si>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</si>
  <si>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</si>
  <si>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</si>
  <si>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</si>
  <si>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</si>
  <si>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</si>
  <si>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</si>
  <si>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</si>
  <si>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</si>
  <si>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</si>
  <si>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</si>
  <si>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</si>
  <si>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</si>
  <si>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</si>
  <si>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</si>
  <si>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</si>
  <si>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</si>
  <si>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</si>
  <si>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</si>
  <si>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</si>
  <si>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</si>
  <si>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</si>
  <si>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</si>
  <si>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</si>
  <si>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</si>
  <si>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</si>
  <si>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</si>
  <si>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</si>
  <si>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</si>
  <si>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</si>
  <si>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</si>
  <si>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</si>
  <si>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</si>
  <si>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</si>
  <si>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</si>
  <si>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</si>
  <si>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</si>
  <si>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</si>
  <si>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</si>
  <si>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</si>
  <si>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</si>
  <si>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</si>
  <si>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</si>
  <si>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</si>
  <si>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</si>
  <si>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</si>
  <si>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</si>
  <si>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</si>
  <si>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</si>
  <si>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</si>
  <si>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</si>
  <si>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</si>
  <si>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</si>
  <si>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</si>
  <si>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</si>
  <si>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</si>
  <si>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</si>
  <si>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</si>
  <si>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</si>
  <si>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</si>
  <si>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</si>
  <si>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</si>
  <si>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</si>
  <si>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</si>
  <si>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</si>
  <si>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</si>
  <si>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</si>
  <si>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</si>
  <si>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</si>
  <si>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</si>
  <si>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</si>
  <si>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</si>
  <si>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</si>
  <si>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</si>
  <si>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</si>
  <si>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</si>
  <si>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</si>
  <si>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</si>
  <si>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</si>
  <si>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</si>
  <si>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</si>
  <si>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</si>
  <si>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</si>
  <si>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</si>
  <si>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</si>
  <si>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</si>
  <si>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</si>
  <si>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</si>
  <si>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</si>
  <si>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</si>
  <si>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</si>
  <si>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</si>
  <si>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</si>
  <si>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</si>
  <si>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</si>
  <si>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</si>
  <si>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</si>
  <si>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</si>
  <si>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</si>
  <si>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</si>
  <si>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</si>
  <si>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</si>
  <si>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</si>
  <si>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</si>
  <si>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</si>
  <si>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</si>
  <si>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</si>
  <si>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</si>
  <si>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</si>
  <si>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</si>
  <si>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</si>
  <si>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</si>
  <si>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</si>
  <si>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</si>
  <si>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</si>
  <si>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</si>
  <si>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</si>
  <si>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</si>
  <si>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</si>
  <si>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</si>
  <si>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</si>
  <si>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</si>
  <si>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</si>
  <si>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</si>
  <si>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</si>
  <si>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</si>
  <si>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</si>
  <si>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</si>
  <si>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</si>
  <si>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</si>
  <si>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</si>
  <si>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</si>
  <si>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</si>
  <si>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</si>
  <si>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</si>
  <si>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</si>
  <si>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</si>
  <si>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</si>
  <si>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</si>
  <si>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</si>
  <si>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</si>
  <si>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</si>
  <si>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</si>
  <si>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</si>
  <si>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</si>
  <si>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</si>
  <si>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</si>
  <si>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</si>
  <si>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</si>
  <si>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</si>
  <si>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</si>
  <si>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</si>
  <si>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</si>
  <si>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</si>
  <si>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</si>
  <si>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</si>
  <si>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</si>
  <si>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</si>
  <si>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</si>
  <si>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</si>
  <si>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</si>
  <si>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</si>
  <si>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</si>
  <si>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</si>
  <si>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</si>
  <si>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</si>
  <si>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</si>
  <si>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</si>
  <si>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</si>
  <si>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</si>
  <si>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</si>
  <si>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</si>
  <si>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</si>
  <si>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</si>
  <si>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</si>
  <si>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</si>
  <si>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</si>
  <si>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</si>
  <si>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</si>
  <si>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</si>
  <si>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</si>
  <si>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</si>
  <si>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</si>
  <si>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</si>
  <si>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</si>
  <si>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</si>
  <si>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</si>
  <si>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</si>
  <si>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</si>
  <si>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</si>
  <si>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</si>
  <si>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</si>
  <si>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</si>
  <si>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</si>
  <si>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</si>
  <si>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</si>
  <si>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</si>
  <si>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</si>
  <si>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</si>
  <si>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</si>
  <si>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</si>
  <si>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</si>
  <si>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</si>
  <si>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</si>
  <si>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</si>
  <si>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</si>
  <si>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</si>
  <si>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</si>
  <si>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</si>
  <si>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</si>
  <si>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</si>
  <si>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</si>
  <si>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</si>
  <si>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</si>
  <si>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</si>
  <si>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</si>
  <si>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</si>
  <si>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</si>
  <si>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</si>
  <si>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</si>
  <si>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</si>
  <si>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</si>
  <si>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</si>
  <si>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</si>
  <si>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</si>
  <si>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</si>
  <si>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</si>
  <si>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</si>
  <si>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</si>
  <si>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</si>
  <si>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</si>
  <si>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</si>
  <si>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</si>
  <si>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</si>
  <si>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</si>
  <si>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</si>
  <si>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</si>
  <si>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</si>
  <si>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</si>
  <si>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</si>
  <si>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</si>
  <si>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</si>
  <si>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</si>
  <si>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</si>
  <si>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</si>
  <si>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</si>
  <si>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</si>
  <si>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</si>
  <si>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</si>
  <si>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</si>
  <si>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</si>
  <si>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</si>
  <si>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</si>
  <si>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</si>
  <si>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</si>
  <si>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</si>
  <si>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</si>
  <si>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</si>
  <si>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</si>
  <si>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</si>
  <si>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</si>
  <si>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</si>
  <si>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</si>
  <si>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</si>
  <si>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</si>
  <si>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</si>
  <si>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</si>
  <si>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</si>
  <si>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</si>
  <si>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</si>
  <si>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</si>
  <si>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</si>
  <si>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</si>
  <si>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</si>
  <si>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</si>
  <si>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</si>
  <si>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</si>
  <si>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</si>
  <si>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</si>
  <si>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</si>
  <si>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</si>
  <si>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</si>
  <si>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</si>
  <si>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</si>
  <si>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</si>
  <si>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</si>
  <si>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</si>
  <si>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</si>
  <si>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</si>
  <si>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</si>
  <si>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</si>
  <si>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</si>
  <si>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</si>
  <si>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</si>
  <si>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</si>
  <si>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</si>
  <si>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</si>
  <si>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</si>
  <si>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</si>
  <si>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</si>
  <si>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</si>
  <si>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</si>
  <si>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</si>
  <si>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</si>
  <si>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</si>
  <si>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</si>
  <si>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</si>
  <si>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</si>
  <si>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</si>
  <si>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</si>
  <si>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</si>
  <si>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</si>
  <si>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</si>
  <si>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</si>
  <si>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</si>
  <si>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</si>
  <si>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</si>
  <si>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</si>
  <si>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</si>
  <si>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</si>
  <si>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</si>
  <si>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</si>
  <si>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</si>
  <si>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</si>
  <si>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</si>
  <si>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</si>
  <si>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</si>
  <si>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</si>
  <si>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</si>
  <si>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</si>
  <si>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</si>
  <si>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</si>
  <si>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</si>
  <si>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</si>
  <si>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</si>
  <si>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</si>
  <si>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</si>
  <si>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</si>
  <si>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</si>
  <si>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</si>
  <si>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</si>
  <si>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</si>
  <si>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</si>
  <si>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</si>
  <si>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</si>
  <si>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</si>
  <si>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</si>
  <si>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</si>
  <si>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</si>
  <si>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</si>
  <si>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</si>
  <si>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</si>
  <si>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</si>
  <si>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</si>
  <si>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</si>
  <si>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</si>
  <si>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</si>
  <si>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</si>
  <si>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</si>
  <si>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</si>
  <si>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</si>
  <si>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</si>
  <si>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</si>
  <si>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</si>
  <si>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</si>
  <si>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</si>
  <si>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</si>
  <si>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</si>
  <si>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</si>
  <si>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</si>
  <si>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</si>
  <si>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</si>
  <si>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</si>
  <si>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</si>
  <si>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</si>
  <si>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</si>
  <si>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</si>
  <si>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</si>
  <si>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</si>
  <si>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</si>
  <si>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</si>
  <si>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</si>
  <si>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</si>
  <si>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</si>
  <si>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</si>
  <si>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</si>
  <si>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</si>
  <si>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</si>
  <si>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</si>
  <si>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</si>
  <si>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</si>
  <si>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</si>
  <si>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</si>
  <si>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</si>
  <si>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</si>
  <si>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</si>
  <si>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</si>
  <si>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</si>
  <si>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</si>
  <si>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</si>
  <si>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</si>
  <si>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</si>
  <si>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</si>
  <si>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</si>
  <si>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</si>
  <si>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</si>
  <si>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</si>
  <si>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</si>
  <si>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</si>
  <si>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</si>
  <si>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</si>
  <si>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</si>
  <si>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</si>
  <si>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</si>
  <si>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</si>
  <si>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</si>
  <si>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</si>
  <si>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</si>
  <si>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</si>
  <si>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</si>
  <si>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</si>
  <si>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</si>
  <si>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</si>
  <si>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</si>
  <si>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</si>
  <si>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</si>
  <si>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</si>
  <si>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</si>
  <si>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</si>
  <si>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</si>
  <si>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</si>
  <si>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</si>
  <si>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</si>
  <si>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</si>
  <si>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</si>
  <si>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</si>
  <si>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</si>
  <si>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</si>
  <si>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</si>
  <si>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</si>
  <si>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</si>
  <si>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</si>
  <si>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</si>
  <si>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</si>
  <si>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</si>
  <si>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</si>
  <si>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</si>
  <si>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</si>
  <si>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</si>
  <si>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</si>
  <si>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</si>
  <si>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</si>
  <si>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</si>
  <si>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</si>
  <si>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</si>
  <si>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</si>
  <si>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</si>
  <si>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</si>
  <si>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</si>
  <si>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</si>
  <si>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</si>
  <si>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</si>
  <si>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</si>
  <si>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</si>
  <si>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</si>
  <si>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</si>
  <si>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</si>
  <si>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</si>
  <si>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</si>
  <si>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</si>
  <si>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</si>
  <si>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</si>
  <si>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</si>
  <si>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</si>
  <si>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</si>
  <si>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</si>
  <si>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</si>
  <si>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</si>
  <si>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</si>
  <si>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</si>
  <si>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</si>
  <si>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</si>
  <si>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</si>
  <si>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</si>
  <si>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</si>
  <si>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</si>
  <si>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</si>
  <si>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</si>
  <si>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</si>
  <si>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</si>
  <si>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</si>
  <si>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</si>
  <si>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</si>
  <si>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</si>
  <si>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</si>
  <si>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</si>
  <si>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</si>
  <si>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</si>
  <si>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</si>
  <si>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</si>
  <si>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</si>
  <si>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</si>
  <si>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</si>
  <si>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</si>
  <si>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</si>
  <si>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</si>
  <si>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</si>
  <si>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</si>
  <si>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</si>
  <si>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</si>
  <si>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</si>
  <si>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</si>
  <si>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</si>
  <si>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</si>
  <si>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</si>
  <si>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</si>
  <si>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</si>
  <si>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</si>
  <si>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</si>
  <si>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</si>
  <si>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</si>
  <si>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</si>
  <si>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</si>
  <si>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</si>
  <si>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</si>
  <si>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</si>
  <si>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</si>
  <si>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</si>
  <si>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</si>
  <si>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</si>
  <si>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</si>
  <si>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</si>
  <si>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</si>
  <si>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</si>
  <si>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</si>
  <si>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</si>
  <si>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</si>
  <si>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</si>
  <si>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</si>
  <si>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</si>
  <si>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</si>
  <si>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</si>
  <si>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</si>
  <si>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</si>
  <si>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</si>
  <si>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</si>
  <si>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</si>
  <si>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</si>
  <si>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</si>
  <si>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</si>
  <si>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</si>
  <si>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</si>
  <si>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</si>
  <si>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</si>
  <si>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</si>
  <si>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</si>
  <si>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</si>
  <si>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</si>
  <si>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</si>
  <si>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</si>
  <si>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</si>
  <si>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</si>
  <si>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</si>
  <si>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</si>
  <si>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</si>
  <si>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</si>
  <si>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</si>
  <si>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</si>
  <si>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</si>
  <si>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</si>
  <si>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</si>
  <si>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</si>
  <si>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</si>
  <si>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</si>
  <si>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</si>
  <si>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</si>
  <si>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</si>
  <si>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</si>
  <si>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</si>
  <si>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</si>
  <si>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</si>
  <si>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</si>
  <si>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</si>
  <si>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</si>
  <si>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</si>
  <si>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</si>
  <si>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</si>
  <si>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</si>
  <si>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</si>
  <si>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</si>
  <si>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</si>
  <si>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</si>
  <si>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</si>
  <si>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</si>
  <si>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</si>
  <si>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</si>
  <si>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</si>
  <si>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</si>
  <si>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</si>
  <si>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</si>
  <si>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</si>
  <si>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</si>
  <si>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</si>
  <si>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</si>
  <si>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</si>
  <si>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</si>
  <si>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</si>
  <si>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</si>
  <si>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</si>
  <si>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</si>
  <si>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</si>
  <si>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</si>
  <si>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</si>
  <si>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</si>
  <si>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</si>
  <si>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</si>
  <si>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</si>
  <si>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</si>
  <si>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</si>
  <si>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</si>
  <si>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</si>
  <si>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</si>
  <si>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</si>
  <si>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</si>
  <si>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</si>
  <si>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</si>
  <si>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</si>
  <si>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</si>
  <si>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</si>
  <si>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</si>
  <si>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</si>
  <si>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</si>
  <si>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</si>
  <si>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</si>
  <si>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</si>
  <si>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</si>
  <si>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</si>
  <si>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</si>
  <si>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</si>
  <si>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</si>
  <si>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</si>
  <si>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</si>
  <si>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</si>
  <si>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</si>
  <si>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</si>
  <si>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</si>
  <si>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</si>
  <si>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</si>
  <si>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</si>
  <si>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</si>
  <si>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</si>
  <si>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</si>
  <si>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</si>
  <si>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</si>
  <si>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</si>
  <si>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</si>
  <si>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</si>
  <si>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</si>
  <si>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</si>
  <si>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</si>
  <si>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</si>
  <si>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</si>
  <si>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</si>
  <si>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</si>
  <si>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</si>
  <si>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</si>
  <si>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</si>
  <si>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</si>
  <si>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</si>
  <si>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</si>
  <si>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</si>
  <si>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</si>
  <si>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</si>
  <si>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</si>
  <si>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</si>
  <si>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</si>
  <si>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</si>
  <si>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</si>
  <si>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</si>
  <si>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</si>
  <si>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</si>
  <si>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</si>
  <si>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</si>
  <si>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</si>
  <si>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</si>
  <si>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</si>
  <si>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</si>
  <si>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</si>
  <si>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</si>
  <si>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</si>
  <si>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</si>
  <si>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</si>
  <si>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</si>
  <si>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</si>
  <si>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</si>
  <si>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</si>
  <si>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</si>
  <si>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</si>
  <si>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</si>
  <si>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</si>
  <si>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</si>
  <si>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</si>
  <si>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</si>
  <si>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</si>
  <si>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</si>
  <si>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</si>
  <si>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</si>
  <si>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</si>
  <si>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</si>
  <si>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</si>
  <si>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</si>
  <si>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</si>
  <si>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</si>
  <si>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</si>
  <si>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</si>
  <si>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</si>
  <si>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</si>
  <si>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</si>
  <si>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</si>
  <si>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</si>
  <si>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</si>
  <si>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</si>
  <si>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</si>
  <si>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</si>
  <si>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</si>
  <si>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</si>
  <si>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</si>
  <si>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</si>
  <si>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</si>
  <si>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</si>
  <si>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</si>
  <si>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</si>
  <si>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</si>
  <si>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</si>
  <si>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</si>
  <si>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</si>
  <si>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</si>
  <si>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</si>
  <si>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</si>
  <si>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</si>
  <si>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</si>
  <si>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</si>
  <si>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</si>
  <si>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</si>
  <si>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</si>
  <si>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</si>
  <si>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</si>
  <si>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</si>
  <si>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</si>
  <si>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</si>
  <si>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</si>
  <si>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</si>
  <si>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</si>
  <si>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</si>
  <si>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</si>
  <si>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</si>
  <si>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</si>
  <si>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</si>
  <si>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</si>
  <si>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</si>
  <si>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</si>
  <si>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</si>
  <si>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</si>
  <si>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</si>
  <si>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</si>
  <si>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</si>
  <si>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</si>
  <si>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</si>
  <si>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</si>
  <si>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</si>
  <si>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</si>
  <si>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</si>
  <si>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</si>
  <si>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</si>
  <si>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</si>
  <si>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</si>
  <si>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</si>
  <si>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</si>
  <si>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</si>
  <si>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</si>
  <si>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</si>
  <si>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</si>
  <si>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</si>
  <si>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</si>
  <si>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</si>
  <si>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</si>
  <si>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</si>
  <si>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</si>
  <si>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</si>
  <si>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</si>
  <si>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</si>
  <si>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</si>
  <si>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</si>
  <si>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</si>
  <si>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</si>
  <si>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</si>
  <si>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</si>
  <si>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</si>
  <si>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</si>
  <si>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</si>
  <si>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</si>
  <si>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</si>
  <si>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</si>
  <si>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</si>
  <si>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</si>
  <si>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</si>
  <si>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</si>
  <si>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</si>
  <si>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</si>
  <si>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</si>
  <si>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</si>
  <si>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</si>
  <si>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</si>
  <si>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</si>
  <si>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</si>
  <si>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</si>
  <si>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</si>
  <si>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</si>
  <si>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</si>
  <si>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</si>
  <si>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</si>
  <si>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</si>
  <si>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</si>
  <si>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</si>
  <si>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</si>
  <si>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</si>
  <si>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</si>
  <si>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</si>
  <si>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</si>
  <si>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</si>
  <si>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</si>
  <si>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</si>
  <si>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</si>
  <si>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</si>
  <si>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</si>
  <si>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</si>
  <si>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</si>
  <si>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</si>
  <si>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</si>
  <si>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</si>
  <si>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</si>
  <si>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</si>
  <si>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</si>
  <si>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</si>
  <si>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</si>
  <si>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</si>
  <si>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</si>
  <si>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</si>
  <si>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</si>
  <si>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</si>
  <si>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</si>
  <si>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</si>
  <si>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</si>
  <si>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</si>
  <si>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</si>
  <si>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</si>
  <si>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</si>
  <si>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</si>
  <si>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</si>
  <si>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</si>
  <si>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</si>
  <si>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</si>
  <si>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</si>
  <si>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</si>
  <si>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</si>
  <si>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</si>
  <si>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</si>
  <si>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</si>
  <si>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</si>
  <si>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</si>
  <si>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</si>
  <si>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</si>
  <si>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</si>
  <si>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</si>
  <si>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</si>
  <si>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</si>
  <si>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</si>
  <si>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</si>
  <si>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</si>
  <si>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</si>
  <si>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</si>
  <si>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</si>
  <si>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</si>
  <si>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</si>
  <si>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</si>
  <si>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</si>
  <si>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</si>
  <si>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</si>
  <si>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</si>
  <si>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</si>
  <si>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</si>
  <si>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</si>
  <si>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</si>
  <si>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</si>
  <si>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</si>
  <si>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</si>
  <si>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</si>
  <si>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</si>
  <si>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</si>
  <si>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</si>
  <si>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</si>
  <si>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</si>
  <si>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</si>
  <si>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</si>
  <si>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</si>
  <si>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</si>
  <si>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</si>
  <si>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</si>
  <si>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</si>
  <si>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</si>
  <si>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</si>
  <si>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</si>
  <si>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</si>
  <si>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</si>
  <si>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</si>
  <si>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</si>
  <si>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</si>
  <si>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</si>
  <si>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</si>
  <si>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</si>
  <si>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</si>
  <si>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</si>
  <si>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</si>
  <si>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</si>
  <si>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</si>
  <si>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</si>
  <si>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</si>
  <si>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</si>
  <si>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</si>
  <si>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</si>
  <si>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</si>
  <si>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</si>
  <si>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</si>
  <si>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</si>
  <si>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</si>
  <si>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</si>
  <si>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</si>
  <si>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</si>
  <si>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</si>
  <si>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</si>
  <si>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</si>
  <si>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</si>
  <si>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</si>
  <si>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</si>
  <si>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</si>
  <si>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</si>
  <si>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</si>
  <si>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</si>
  <si>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</si>
  <si>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</si>
  <si>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</si>
  <si>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</si>
  <si>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</si>
  <si>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</si>
  <si>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</si>
  <si>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</si>
  <si>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</si>
  <si>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</si>
  <si>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</si>
  <si>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</si>
  <si>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</si>
  <si>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</si>
  <si>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</si>
  <si>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</si>
  <si>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</si>
  <si>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</si>
  <si>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</si>
  <si>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</si>
  <si>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</si>
  <si>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</si>
  <si>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</si>
  <si>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</si>
  <si>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</si>
  <si>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</si>
  <si>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</si>
  <si>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</si>
  <si>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</si>
  <si>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</si>
  <si>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</si>
  <si>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</si>
  <si>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</si>
  <si>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</si>
  <si>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</si>
  <si>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</si>
  <si>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</si>
  <si>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</si>
  <si>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</si>
  <si>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</si>
  <si>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</si>
  <si>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</si>
  <si>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</si>
  <si>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</si>
  <si>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</si>
  <si>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</si>
  <si>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</si>
  <si>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</si>
  <si>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</si>
  <si>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</si>
  <si>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</si>
  <si>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</si>
  <si>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</si>
  <si>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</si>
  <si>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</si>
  <si>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</si>
  <si>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</si>
  <si>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</si>
  <si>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</si>
  <si>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</si>
  <si>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</si>
  <si>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</si>
  <si>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</si>
  <si>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</si>
  <si>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</si>
  <si>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</si>
  <si>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</si>
  <si>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</si>
  <si>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</si>
  <si>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</si>
  <si>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</si>
  <si>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</si>
  <si>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</si>
  <si>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</si>
  <si>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</si>
  <si>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</si>
  <si>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</si>
  <si>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</si>
  <si>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</si>
  <si>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</si>
  <si>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</si>
  <si>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</si>
  <si>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</si>
  <si>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</si>
  <si>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</si>
  <si>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</si>
  <si>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</si>
  <si>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</si>
  <si>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</si>
  <si>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</si>
  <si>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</si>
  <si>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</si>
  <si>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</si>
  <si>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</si>
  <si>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</si>
  <si>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</si>
  <si>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</si>
  <si>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</si>
  <si>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</si>
  <si>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</si>
  <si>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</si>
  <si>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</si>
  <si>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</si>
  <si>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</si>
  <si>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</si>
  <si>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</si>
  <si>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</si>
  <si>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</si>
  <si>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</si>
  <si>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</si>
  <si>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</si>
  <si>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</si>
  <si>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</si>
  <si>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</si>
  <si>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</si>
  <si>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</si>
  <si>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</si>
  <si>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</si>
  <si>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</si>
  <si>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</si>
  <si>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</si>
  <si>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</si>
  <si>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</si>
  <si>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</si>
  <si>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</si>
  <si>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</si>
  <si>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</si>
  <si>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</si>
  <si>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</si>
  <si>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</si>
  <si>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</si>
  <si>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</si>
  <si>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</si>
  <si>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</si>
  <si>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</si>
  <si>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</si>
  <si>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</si>
  <si>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</si>
  <si>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</si>
  <si>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</si>
  <si>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</si>
  <si>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</si>
  <si>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</si>
  <si>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</si>
  <si>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</si>
  <si>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</si>
  <si>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</si>
  <si>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</si>
  <si>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</si>
  <si>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</si>
  <si>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</si>
  <si>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</si>
  <si>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</si>
  <si>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</si>
  <si>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</si>
  <si>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</si>
  <si>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</si>
  <si>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</si>
  <si>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</si>
  <si>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</si>
  <si>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</si>
  <si>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</si>
  <si>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</si>
  <si>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</si>
  <si>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</si>
  <si>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</si>
  <si>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</si>
  <si>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</si>
  <si>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</si>
  <si>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</si>
  <si>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</si>
  <si>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</si>
  <si>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</si>
  <si>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</si>
  <si>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</si>
  <si>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</si>
  <si>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</si>
  <si>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</si>
  <si>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</si>
  <si>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</si>
  <si>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</si>
  <si>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</si>
  <si>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</si>
  <si>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</si>
  <si>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</si>
  <si>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</si>
  <si>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</si>
  <si>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</si>
  <si>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</si>
  <si>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</si>
  <si>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</si>
  <si>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</si>
  <si>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</si>
  <si>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</si>
  <si>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</si>
  <si>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</si>
  <si>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</si>
  <si>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</si>
  <si>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</si>
  <si>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</si>
  <si>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</si>
  <si>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</si>
  <si>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</si>
  <si>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</si>
  <si>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</si>
  <si>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</si>
  <si>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</si>
  <si>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</si>
  <si>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</si>
  <si>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</si>
  <si>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</si>
  <si>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</si>
  <si>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</si>
  <si>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</si>
  <si>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</si>
  <si>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</si>
  <si>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</si>
  <si>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</si>
  <si>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</si>
  <si>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</si>
  <si>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</si>
  <si>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</si>
  <si>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</si>
  <si>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</si>
  <si>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</si>
  <si>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</si>
  <si>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</si>
  <si>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</si>
  <si>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</si>
  <si>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</si>
  <si>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</si>
  <si>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</si>
  <si>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</si>
  <si>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</si>
  <si>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</si>
  <si>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</si>
  <si>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</si>
  <si>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</si>
  <si>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</si>
  <si>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</si>
  <si>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</si>
  <si>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</si>
  <si>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</si>
  <si>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</si>
  <si>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</si>
  <si>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</si>
  <si>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</si>
  <si>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</si>
  <si>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</si>
  <si>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</si>
  <si>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</si>
  <si>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</si>
  <si>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</si>
  <si>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</si>
  <si>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</si>
  <si>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</si>
  <si>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</si>
  <si>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</si>
  <si>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</si>
  <si>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</si>
  <si>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</si>
  <si>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</si>
  <si>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</si>
  <si>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</si>
  <si>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</si>
  <si>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</si>
  <si>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</si>
  <si>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</si>
  <si>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</si>
  <si>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</si>
  <si>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</si>
  <si>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</si>
  <si>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</si>
  <si>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</si>
  <si>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</si>
  <si>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</si>
  <si>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</si>
  <si>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</si>
  <si>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</si>
  <si>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</si>
  <si>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</si>
  <si>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</si>
  <si>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</si>
  <si>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</si>
  <si>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</si>
  <si>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</si>
  <si>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</si>
  <si>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</si>
  <si>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</si>
  <si>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</si>
  <si>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</si>
  <si>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</si>
  <si>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</si>
  <si>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</si>
  <si>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</si>
  <si>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</si>
  <si>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</si>
  <si>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</si>
  <si>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</si>
  <si>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</si>
  <si>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</si>
  <si>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</si>
  <si>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</si>
  <si>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</si>
  <si>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</si>
  <si>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</si>
  <si>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</si>
  <si>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</si>
  <si>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</si>
  <si>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</si>
  <si>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</si>
  <si>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</si>
  <si>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</si>
  <si>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</si>
  <si>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</si>
  <si>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</si>
  <si>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</si>
  <si>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</si>
  <si>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</si>
  <si>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</si>
  <si>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</si>
  <si>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</si>
  <si>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</si>
  <si>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</si>
  <si>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</si>
  <si>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</si>
  <si>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</si>
  <si>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</si>
  <si>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</si>
  <si>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</si>
  <si>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</si>
  <si>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</si>
  <si>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</si>
  <si>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</si>
  <si>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</si>
  <si>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</si>
  <si>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</si>
  <si>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</si>
  <si>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</si>
  <si>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</si>
  <si>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</si>
  <si>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</si>
  <si>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</si>
  <si>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</si>
  <si>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</si>
  <si>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</si>
  <si>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</si>
  <si>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</si>
  <si>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</si>
  <si>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</si>
  <si>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</si>
  <si>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</si>
  <si>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</si>
  <si>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</si>
  <si>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</si>
  <si>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</si>
  <si>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</si>
  <si>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</si>
  <si>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</si>
  <si>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</si>
  <si>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</si>
  <si>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</si>
  <si>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</si>
  <si>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</si>
  <si>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</si>
  <si>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</si>
  <si>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</si>
  <si>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</si>
  <si>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</si>
  <si>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</si>
  <si>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</si>
  <si>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</si>
  <si>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</si>
  <si>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</si>
  <si>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</si>
  <si>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</si>
  <si>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</si>
  <si>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</si>
  <si>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</si>
  <si>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</si>
  <si>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</si>
  <si>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</si>
  <si>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</si>
  <si>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</si>
  <si>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</si>
  <si>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</si>
  <si>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</si>
  <si>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</si>
  <si>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</si>
  <si>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</si>
  <si>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</si>
  <si>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</si>
  <si>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</si>
  <si>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</si>
  <si>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</si>
  <si>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</si>
  <si>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</si>
  <si>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</si>
  <si>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</si>
  <si>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</si>
  <si>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</si>
  <si>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</si>
  <si>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</si>
  <si>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</si>
  <si>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</si>
  <si>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</si>
  <si>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</si>
  <si>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</si>
  <si>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</si>
  <si>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</si>
  <si>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</si>
  <si>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</si>
  <si>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</si>
  <si>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</si>
  <si>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</si>
  <si>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</si>
  <si>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</si>
  <si>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</si>
  <si>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</si>
  <si>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</si>
  <si>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</si>
  <si>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</si>
  <si>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</si>
  <si>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</si>
  <si>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</si>
  <si>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</si>
  <si>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</si>
  <si>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</si>
  <si>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</si>
  <si>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</si>
  <si>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</si>
  <si>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</si>
  <si>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</si>
  <si>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</si>
  <si>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</si>
  <si>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</si>
  <si>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</si>
  <si>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</si>
  <si>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</si>
  <si>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</si>
  <si>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</si>
  <si>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</si>
  <si>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</si>
  <si>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</si>
  <si>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</si>
  <si>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</si>
  <si>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</si>
  <si>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</si>
  <si>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</si>
  <si>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</si>
  <si>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</si>
  <si>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</si>
  <si>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</si>
  <si>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</si>
  <si>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</si>
  <si>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</si>
  <si>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</si>
  <si>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</si>
  <si>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</si>
  <si>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</si>
  <si>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</si>
  <si>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</si>
  <si>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</si>
  <si>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</si>
  <si>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</si>
  <si>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</si>
  <si>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</si>
  <si>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</si>
  <si>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</si>
  <si>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</si>
  <si>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</si>
  <si>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</si>
  <si>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</si>
  <si>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</si>
  <si>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</si>
  <si>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</si>
  <si>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</si>
  <si>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</si>
  <si>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</si>
  <si>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</si>
  <si>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</si>
  <si>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</si>
  <si>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</si>
  <si>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</si>
  <si>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</si>
  <si>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</si>
  <si>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</si>
  <si>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</si>
  <si>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</si>
  <si>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</si>
  <si>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</si>
  <si>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</si>
  <si>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</si>
  <si>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</si>
  <si>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</si>
  <si>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</si>
  <si>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</si>
  <si>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</si>
  <si>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</si>
  <si>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</si>
  <si>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</si>
  <si>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</si>
  <si>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</si>
  <si>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</si>
  <si>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</si>
  <si>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</si>
  <si>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</si>
  <si>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</si>
  <si>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</si>
  <si>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</si>
  <si>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</si>
  <si>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</si>
  <si>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</si>
  <si>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</si>
  <si>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</si>
  <si>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</si>
  <si>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</si>
  <si>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</si>
  <si>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</si>
  <si>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</si>
  <si>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</si>
  <si>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</si>
  <si>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</si>
  <si>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</si>
  <si>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</si>
  <si>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</si>
  <si>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</si>
  <si>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</si>
  <si>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</si>
  <si>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</si>
  <si>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</si>
  <si>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</si>
  <si>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</si>
  <si>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</si>
  <si>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</si>
  <si>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</si>
  <si>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</si>
  <si>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</si>
  <si>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</si>
  <si>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</si>
  <si>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</si>
  <si>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</si>
  <si>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</si>
  <si>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</si>
  <si>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</si>
  <si>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</si>
  <si>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</si>
  <si>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</si>
  <si>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</si>
  <si>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</si>
  <si>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</si>
  <si>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</si>
  <si>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</si>
  <si>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</si>
  <si>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</si>
  <si>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</si>
  <si>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</si>
  <si>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</si>
  <si>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</si>
  <si>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</si>
  <si>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</si>
  <si>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</si>
  <si>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</si>
  <si>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</si>
  <si>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</si>
  <si>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</si>
  <si>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</si>
  <si>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</si>
  <si>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</si>
  <si>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</si>
  <si>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</si>
  <si>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</si>
  <si>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</si>
  <si>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</si>
  <si>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</si>
  <si>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</si>
  <si>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</si>
  <si>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</si>
  <si>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</si>
  <si>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</si>
  <si>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</si>
  <si>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</si>
  <si>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</si>
  <si>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</si>
  <si>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</si>
  <si>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</si>
  <si>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</si>
  <si>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</si>
  <si>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</si>
  <si>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</si>
  <si>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</si>
  <si>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</si>
  <si>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</si>
  <si>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</si>
  <si>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</si>
  <si>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</si>
  <si>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</si>
  <si>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</si>
  <si>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</si>
  <si>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</si>
  <si>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</si>
  <si>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</si>
  <si>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</si>
  <si>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</si>
  <si>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</si>
  <si>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</si>
  <si>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</si>
  <si>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</si>
  <si>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</si>
  <si>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</si>
  <si>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</si>
  <si>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</si>
  <si>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</si>
  <si>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</si>
  <si>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</si>
  <si>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</si>
  <si>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</si>
  <si>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</si>
  <si>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</si>
  <si>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</si>
  <si>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</si>
  <si>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</si>
  <si>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</si>
  <si>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</si>
  <si>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</si>
  <si>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</si>
  <si>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</si>
  <si>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</si>
  <si>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</si>
  <si>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</si>
  <si>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</si>
  <si>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</si>
  <si>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</si>
  <si>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</si>
  <si>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</si>
  <si>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</si>
  <si>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</si>
  <si>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</si>
  <si>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</si>
  <si>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</si>
  <si>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</si>
  <si>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</si>
  <si>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</si>
  <si>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</si>
  <si>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</si>
  <si>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</si>
  <si>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</si>
  <si>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</si>
  <si>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</si>
  <si>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</si>
  <si>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</si>
  <si>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</si>
  <si>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</si>
  <si>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</si>
  <si>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</si>
  <si>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</si>
  <si>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</si>
  <si>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</si>
  <si>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</si>
  <si>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</si>
  <si>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</si>
  <si>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</si>
  <si>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</si>
  <si>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</si>
  <si>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</si>
  <si>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</si>
  <si>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</si>
  <si>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</si>
  <si>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</si>
  <si>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</si>
  <si>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</si>
  <si>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</si>
  <si>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</si>
  <si>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</si>
  <si>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</si>
  <si>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</si>
  <si>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</si>
  <si>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</si>
  <si>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</si>
  <si>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</si>
  <si>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</si>
  <si>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</si>
  <si>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</si>
  <si>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</si>
  <si>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</si>
  <si>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</si>
  <si>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</si>
  <si>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</si>
  <si>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</si>
  <si>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</si>
  <si>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</si>
  <si>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</si>
  <si>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</si>
  <si>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</si>
  <si>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</si>
  <si>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</si>
  <si>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</si>
  <si>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</si>
  <si>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</si>
  <si>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</si>
  <si>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</si>
  <si>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</si>
  <si>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</si>
  <si>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</si>
  <si>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</si>
  <si>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</si>
  <si>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</si>
  <si>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</si>
  <si>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</si>
  <si>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</si>
  <si>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</si>
  <si>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</si>
  <si>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</si>
  <si>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</si>
  <si>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</si>
  <si>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</si>
  <si>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</si>
  <si>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</si>
  <si>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</si>
  <si>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</si>
  <si>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</si>
  <si>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</si>
  <si>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</si>
  <si>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</si>
  <si>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</si>
  <si>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</si>
  <si>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</si>
  <si>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</si>
  <si>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</si>
  <si>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</si>
  <si>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</si>
  <si>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</si>
  <si>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</si>
  <si>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</si>
  <si>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</si>
  <si>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</si>
  <si>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</si>
  <si>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</si>
  <si>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</si>
  <si>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</si>
  <si>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</si>
  <si>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</si>
  <si>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</si>
  <si>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</si>
  <si>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</si>
  <si>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</si>
  <si>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</si>
  <si>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</si>
  <si>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</si>
  <si>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</si>
  <si>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</si>
  <si>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</si>
  <si>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</si>
  <si>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</si>
  <si>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</si>
  <si>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</si>
  <si>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</si>
  <si>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</si>
  <si>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</si>
  <si>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</si>
  <si>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</si>
  <si>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</si>
  <si>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</si>
  <si>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</si>
  <si>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</si>
  <si>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</si>
  <si>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</si>
  <si>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</si>
  <si>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</si>
  <si>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</si>
  <si>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</si>
  <si>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</si>
  <si>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</si>
  <si>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</si>
  <si>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</si>
  <si>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</si>
  <si>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</si>
  <si>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</si>
  <si>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</si>
  <si>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</si>
  <si>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</si>
  <si>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</si>
  <si>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</si>
  <si>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</si>
  <si>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</si>
  <si>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</si>
  <si>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</si>
  <si>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</si>
  <si>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</si>
  <si>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</si>
  <si>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</si>
  <si>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</si>
  <si>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</si>
  <si>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</si>
  <si>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</si>
  <si>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</si>
  <si>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</si>
  <si>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</si>
  <si>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</si>
  <si>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</si>
  <si>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</si>
  <si>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</si>
  <si>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</si>
  <si>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</si>
  <si>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</si>
  <si>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</si>
  <si>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</si>
  <si>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</si>
  <si>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</si>
  <si>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</si>
  <si>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</si>
  <si>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</si>
  <si>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</si>
  <si>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</si>
  <si>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</si>
  <si>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</si>
  <si>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</si>
  <si>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</si>
  <si>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</si>
  <si>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</si>
  <si>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</si>
  <si>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</si>
  <si>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</si>
  <si>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</si>
  <si>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</si>
  <si>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</si>
  <si>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</si>
  <si>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</si>
  <si>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</si>
  <si>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</si>
  <si>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</si>
  <si>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</si>
  <si>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</si>
  <si>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</si>
  <si>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</si>
  <si>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</si>
  <si>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</si>
  <si>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</si>
  <si>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</si>
  <si>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</si>
  <si>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</si>
  <si>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</si>
  <si>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</si>
  <si>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</si>
  <si>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</si>
  <si>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</si>
  <si>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</si>
  <si>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</si>
  <si>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</si>
  <si>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</si>
  <si>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</si>
  <si>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</si>
  <si>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</si>
  <si>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</si>
  <si>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</si>
  <si>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</si>
  <si>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</si>
  <si>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</si>
  <si>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</si>
  <si>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</si>
  <si>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</si>
  <si>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</si>
  <si>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</si>
  <si>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</si>
  <si>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</si>
  <si>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</si>
  <si>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</si>
  <si>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</si>
  <si>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</si>
  <si>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</si>
  <si>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</si>
  <si>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</si>
  <si>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</si>
  <si>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</si>
  <si>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</si>
  <si>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</si>
  <si>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</si>
  <si>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</si>
  <si>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</si>
  <si>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</si>
  <si>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</si>
  <si>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</si>
  <si>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</si>
  <si>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</si>
  <si>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</si>
  <si>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</si>
  <si>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</si>
  <si>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</si>
  <si>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</si>
  <si>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</si>
  <si>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</si>
  <si>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</si>
  <si>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</si>
  <si>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</si>
  <si>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</si>
  <si>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</si>
  <si>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</si>
  <si>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</si>
  <si>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</si>
  <si>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</si>
  <si>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</si>
  <si>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</si>
  <si>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</si>
  <si>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</si>
  <si>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</si>
  <si>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</si>
  <si>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</si>
  <si>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</si>
  <si>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</si>
  <si>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</si>
  <si>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</si>
  <si>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</si>
  <si>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</si>
  <si>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</si>
  <si>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</si>
  <si>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</si>
  <si>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</si>
  <si>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</si>
  <si>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</si>
  <si>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</si>
  <si>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</si>
  <si>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</si>
  <si>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</si>
  <si>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</si>
  <si>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</si>
  <si>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</si>
  <si>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</si>
  <si>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</si>
  <si>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</si>
  <si>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</si>
  <si>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</si>
  <si>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</si>
  <si>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</si>
  <si>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</si>
  <si>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</si>
  <si>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</si>
  <si>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</si>
  <si>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</si>
  <si>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</si>
  <si>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</si>
  <si>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</si>
  <si>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</si>
  <si>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</si>
  <si>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</si>
  <si>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</si>
  <si>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</si>
  <si>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</si>
  <si>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</si>
  <si>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</si>
  <si>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</si>
  <si>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</si>
  <si>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</si>
  <si>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</si>
  <si>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</si>
  <si>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</si>
  <si>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</si>
  <si>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</si>
  <si>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</si>
  <si>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</si>
  <si>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</si>
  <si>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</si>
  <si>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</si>
  <si>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</si>
  <si>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</si>
  <si>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</si>
  <si>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</si>
  <si>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</si>
  <si>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</si>
  <si>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</si>
  <si>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</si>
  <si>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</si>
  <si>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</si>
  <si>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</si>
  <si>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</si>
  <si>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</si>
  <si>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</si>
  <si>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</si>
  <si>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</si>
  <si>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</si>
  <si>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</si>
  <si>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</si>
  <si>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</si>
  <si>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</si>
  <si>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</si>
  <si>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</si>
  <si>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</si>
  <si>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</si>
  <si>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</si>
  <si>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</si>
  <si>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</si>
  <si>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</si>
  <si>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</si>
  <si>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</si>
  <si>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</si>
  <si>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</si>
  <si>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</si>
  <si>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</si>
  <si>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</si>
  <si>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</si>
  <si>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</si>
  <si>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</si>
  <si>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</si>
  <si>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</si>
  <si>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</si>
  <si>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</si>
  <si>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</si>
  <si>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</si>
  <si>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</si>
  <si>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</si>
  <si>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</si>
  <si>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</si>
  <si>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</si>
  <si>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</si>
  <si>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</si>
  <si>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</si>
  <si>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</si>
  <si>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</si>
  <si>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</si>
  <si>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</si>
  <si>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</si>
  <si>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</si>
  <si>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</si>
  <si>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</si>
  <si>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</si>
  <si>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</si>
  <si>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</si>
  <si>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</si>
  <si>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</si>
  <si>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</si>
  <si>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</si>
  <si>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</si>
  <si>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</si>
  <si>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</si>
  <si>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</si>
  <si>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</si>
  <si>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</si>
  <si>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</si>
  <si>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</si>
  <si>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</si>
  <si>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</si>
  <si>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</si>
  <si>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</si>
  <si>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</si>
  <si>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</si>
  <si>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</si>
  <si>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</si>
  <si>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</si>
  <si>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</si>
  <si>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</si>
  <si>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</si>
  <si>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</si>
  <si>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</si>
  <si>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</si>
  <si>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</si>
  <si>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</si>
  <si>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</si>
  <si>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</si>
  <si>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</si>
  <si>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</si>
  <si>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</si>
  <si>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</si>
  <si>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</si>
  <si>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</si>
  <si>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</si>
  <si>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</si>
  <si>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</si>
  <si>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</si>
  <si>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</si>
  <si>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</si>
  <si>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</si>
  <si>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</si>
  <si>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</si>
  <si>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</si>
  <si>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</si>
  <si>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</si>
  <si>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</si>
  <si>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</si>
  <si>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</si>
  <si>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</si>
  <si>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</si>
  <si>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</si>
  <si>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</si>
  <si>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</si>
  <si>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</si>
  <si>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</si>
  <si>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</si>
  <si>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</si>
  <si>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</si>
  <si>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</si>
  <si>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</si>
  <si>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</si>
  <si>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</si>
  <si>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</si>
  <si>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</si>
  <si>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</si>
  <si>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</si>
  <si>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</si>
  <si>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</si>
  <si>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</si>
  <si>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</si>
  <si>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</si>
  <si>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</si>
  <si>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</si>
  <si>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</si>
  <si>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</si>
  <si>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</si>
  <si>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</si>
  <si>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</si>
  <si>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</si>
  <si>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</si>
  <si>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</si>
  <si>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</si>
  <si>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</si>
  <si>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</si>
  <si>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</si>
  <si>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</si>
  <si>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</si>
  <si>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</si>
  <si>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</si>
  <si>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</si>
  <si>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</si>
  <si>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</si>
  <si>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</si>
  <si>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</si>
  <si>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</si>
  <si>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</si>
  <si>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</si>
  <si>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</si>
  <si>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</si>
  <si>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</si>
  <si>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</si>
  <si>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</si>
  <si>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</si>
  <si>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</si>
  <si>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</si>
  <si>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</si>
  <si>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</si>
  <si>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</si>
  <si>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</si>
  <si>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</si>
  <si>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</si>
  <si>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</si>
  <si>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</si>
  <si>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</si>
  <si>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</si>
  <si>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</si>
  <si>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</si>
  <si>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</si>
  <si>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</si>
  <si>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</si>
  <si>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</si>
  <si>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</si>
  <si>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</si>
  <si>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</si>
  <si>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</si>
  <si>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</si>
  <si>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</si>
  <si>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</si>
  <si>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</si>
  <si>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</si>
  <si>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</si>
  <si>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</si>
  <si>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</si>
  <si>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</si>
  <si>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</si>
  <si>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</si>
  <si>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</si>
  <si>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</si>
  <si>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</si>
  <si>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</si>
  <si>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</si>
  <si>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</si>
  <si>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</si>
  <si>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</si>
  <si>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</si>
  <si>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</si>
  <si>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</si>
  <si>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</si>
  <si>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</si>
  <si>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</si>
  <si>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</si>
  <si>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</si>
  <si>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</si>
  <si>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</si>
  <si>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</si>
  <si>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</si>
  <si>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</si>
  <si>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</si>
  <si>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</si>
  <si>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</si>
  <si>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</si>
  <si>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</si>
  <si>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</si>
  <si>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</si>
  <si>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</si>
  <si>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</si>
  <si>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</si>
  <si>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</si>
  <si>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</si>
  <si>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</si>
  <si>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</si>
  <si>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</si>
  <si>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</si>
  <si>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</si>
  <si>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</si>
  <si>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</si>
  <si>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</si>
  <si>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</si>
  <si>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</si>
  <si>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</si>
  <si>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</si>
  <si>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</si>
  <si>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</si>
  <si>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</si>
  <si>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</si>
  <si>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</si>
  <si>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</si>
  <si>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</si>
  <si>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</si>
  <si>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</si>
  <si>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</si>
  <si>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</si>
  <si>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</si>
  <si>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</si>
  <si>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</si>
  <si>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</si>
  <si>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</si>
  <si>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</si>
  <si>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</si>
  <si>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</si>
  <si>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</si>
  <si>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</si>
  <si>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</si>
  <si>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</si>
  <si>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</si>
  <si>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</si>
  <si>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</si>
  <si>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</si>
  <si>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</si>
  <si>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</si>
  <si>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</si>
  <si>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</si>
  <si>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</si>
  <si>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</si>
  <si>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</si>
  <si>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</si>
  <si>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</si>
  <si>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</si>
  <si>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</si>
  <si>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</si>
  <si>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</si>
  <si>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</si>
  <si>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</si>
  <si>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</si>
  <si>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</si>
  <si>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</si>
  <si>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</si>
  <si>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</si>
  <si>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</si>
  <si>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</si>
  <si>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</si>
  <si>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</si>
  <si>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</si>
  <si>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</si>
  <si>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</si>
  <si>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</si>
  <si>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</si>
  <si>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</si>
  <si>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</si>
  <si>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</si>
  <si>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</si>
  <si>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</si>
  <si>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</si>
  <si>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</si>
  <si>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</si>
  <si>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</si>
  <si>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</si>
  <si>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</si>
  <si>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</si>
  <si>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</si>
  <si>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</si>
  <si>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</si>
  <si>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</si>
  <si>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</si>
  <si>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</si>
  <si>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</si>
  <si>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</si>
  <si>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</si>
  <si>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</si>
  <si>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</si>
  <si>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</si>
  <si>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</si>
  <si>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</si>
  <si>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</si>
  <si>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</si>
  <si>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</si>
  <si>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</si>
  <si>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</si>
  <si>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</si>
  <si>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</si>
  <si>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</si>
  <si>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</si>
  <si>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</si>
  <si>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</si>
  <si>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</si>
  <si>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</si>
  <si>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</si>
  <si>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</si>
  <si>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</si>
  <si>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</si>
  <si>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</si>
  <si>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</si>
  <si>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</si>
  <si>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</si>
  <si>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</si>
  <si>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</si>
  <si>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</si>
  <si>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</si>
  <si>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</si>
  <si>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</si>
  <si>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</si>
  <si>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</si>
  <si>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</si>
  <si>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</si>
  <si>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</si>
  <si>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</si>
  <si>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</si>
  <si>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</si>
  <si>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</si>
  <si>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</si>
  <si>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</si>
  <si>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</si>
  <si>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</si>
  <si>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</si>
  <si>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</si>
  <si>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</si>
  <si>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</si>
  <si>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</si>
  <si>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</si>
  <si>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</si>
  <si>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</si>
  <si>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</si>
  <si>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</si>
  <si>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</si>
  <si>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</si>
  <si>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</si>
  <si>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</si>
  <si>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</si>
  <si>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</si>
  <si>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</si>
  <si>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</si>
  <si>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</si>
  <si>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</si>
  <si>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</si>
  <si>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</si>
  <si>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</si>
  <si>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</si>
  <si>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</si>
  <si>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</si>
  <si>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</si>
  <si>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</si>
  <si>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</si>
  <si>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</si>
  <si>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</si>
  <si>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</si>
  <si>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</si>
  <si>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</si>
  <si>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</si>
  <si>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</si>
  <si>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</si>
  <si>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</si>
  <si>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</si>
  <si>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</si>
  <si>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</si>
  <si>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</si>
  <si>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</si>
  <si>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</si>
  <si>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</si>
  <si>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</si>
  <si>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</si>
  <si>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</si>
  <si>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</si>
  <si>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</si>
  <si>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</si>
  <si>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</si>
  <si>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</si>
  <si>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</si>
  <si>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</si>
  <si>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</si>
  <si>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</si>
  <si>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</si>
  <si>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</si>
  <si>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</si>
  <si>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</si>
  <si>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</si>
  <si>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</si>
  <si>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</si>
  <si>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</si>
  <si>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</si>
  <si>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</si>
  <si>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</si>
  <si>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</si>
  <si>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</si>
  <si>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</si>
  <si>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</si>
  <si>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</si>
  <si>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</si>
  <si>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</si>
  <si>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</si>
  <si>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</si>
  <si>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</si>
  <si>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</si>
  <si>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</si>
  <si>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</si>
  <si>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</si>
  <si>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</si>
  <si>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</si>
  <si>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</si>
  <si>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</si>
  <si>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</si>
  <si>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</si>
  <si>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</si>
  <si>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</si>
  <si>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</si>
  <si>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</si>
  <si>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</si>
  <si>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</si>
  <si>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</si>
  <si>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</si>
  <si>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</si>
  <si>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</si>
  <si>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</si>
  <si>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</si>
  <si>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</si>
  <si>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</si>
  <si>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</si>
  <si>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</si>
  <si>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</si>
  <si>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</si>
  <si>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</si>
  <si>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</si>
  <si>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</si>
  <si>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</si>
  <si>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</si>
  <si>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</si>
  <si>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</si>
  <si>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</si>
  <si>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</si>
  <si>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</si>
  <si>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</si>
  <si>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</si>
  <si>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</si>
  <si>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</si>
  <si>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</si>
  <si>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</si>
  <si>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</si>
  <si>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</si>
  <si>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</si>
  <si>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</si>
  <si>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</si>
  <si>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</si>
  <si>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</si>
  <si>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</si>
  <si>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</si>
  <si>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</si>
  <si>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</si>
  <si>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</si>
  <si>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</si>
  <si>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</si>
  <si>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</si>
  <si>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</si>
  <si>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</si>
  <si>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</si>
  <si>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</si>
  <si>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</si>
  <si>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</si>
  <si>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</si>
  <si>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</si>
  <si>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</si>
  <si>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</si>
  <si>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</si>
  <si>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</si>
  <si>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</si>
  <si>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</si>
  <si>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</si>
  <si>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</si>
  <si>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</si>
  <si>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</si>
  <si>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</si>
  <si>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</si>
  <si>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</si>
  <si>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</si>
  <si>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</si>
  <si>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</si>
  <si>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</si>
  <si>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</si>
  <si>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</si>
  <si>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</si>
  <si>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</si>
  <si>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</si>
  <si>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</si>
  <si>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</si>
  <si>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</si>
  <si>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</si>
  <si>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</si>
  <si>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</si>
  <si>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</si>
  <si>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</si>
  <si>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</si>
  <si>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</si>
  <si>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</si>
  <si>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</si>
  <si>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</si>
  <si>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</si>
  <si>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</si>
  <si>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</si>
  <si>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</si>
  <si>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</si>
  <si>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</si>
  <si>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</si>
  <si>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</si>
  <si>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</si>
  <si>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</si>
  <si>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</si>
  <si>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</si>
  <si>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</si>
  <si>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</si>
  <si>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</si>
  <si>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</si>
  <si>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</si>
  <si>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</si>
  <si>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</si>
  <si>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</si>
  <si>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</si>
  <si>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</si>
  <si>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</si>
  <si>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</si>
  <si>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</si>
  <si>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</si>
  <si>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</si>
  <si>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</si>
  <si>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</si>
  <si>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</si>
  <si>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</si>
  <si>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</si>
  <si>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</si>
  <si>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</si>
  <si>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</si>
  <si>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</si>
  <si>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</si>
  <si>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</si>
  <si>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</si>
  <si>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</si>
  <si>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</si>
  <si>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</si>
  <si>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</si>
  <si>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</si>
  <si>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</si>
  <si>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</si>
  <si>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</si>
  <si>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</si>
  <si>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</si>
  <si>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</si>
  <si>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</si>
  <si>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</si>
  <si>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</si>
  <si>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</si>
  <si>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</si>
  <si>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</si>
  <si>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</si>
  <si>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</si>
  <si>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</si>
  <si>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</si>
  <si>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</si>
  <si>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</si>
  <si>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</si>
  <si>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</si>
  <si>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</si>
  <si>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</si>
  <si>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</si>
  <si>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</si>
  <si>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</si>
  <si>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</si>
  <si>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</si>
  <si>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</si>
  <si>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</si>
  <si>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</si>
  <si>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</si>
  <si>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</si>
  <si>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</si>
  <si>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</si>
  <si>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</si>
  <si>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</si>
  <si>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</si>
  <si>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</si>
  <si>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</si>
  <si>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</si>
  <si>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</si>
  <si>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</si>
  <si>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</si>
  <si>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</si>
  <si>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</si>
  <si>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</si>
  <si>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</si>
  <si>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</si>
  <si>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</si>
  <si>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</si>
  <si>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</si>
  <si>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</si>
  <si>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</si>
  <si>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</si>
  <si>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</si>
  <si>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</si>
  <si>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</si>
  <si>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</si>
  <si>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</si>
  <si>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</si>
  <si>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</si>
  <si>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</si>
  <si>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</si>
  <si>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</si>
  <si>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</si>
  <si>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</si>
  <si>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</si>
  <si>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</si>
  <si>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</si>
  <si>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</si>
  <si>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</si>
  <si>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</si>
  <si>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</si>
  <si>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</si>
  <si>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</si>
  <si>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</si>
  <si>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</si>
  <si>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</si>
  <si>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</si>
  <si>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</si>
  <si>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</si>
  <si>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</si>
  <si>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</si>
  <si>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</si>
  <si>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</si>
  <si>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</si>
  <si>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</si>
  <si>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</si>
  <si>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</si>
  <si>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</si>
  <si>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</si>
  <si>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</si>
  <si>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</si>
  <si>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</si>
  <si>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</si>
  <si>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</si>
  <si>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</si>
  <si>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</si>
  <si>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</si>
  <si>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</si>
  <si>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</si>
  <si>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</si>
  <si>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</si>
  <si>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</si>
  <si>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</si>
  <si>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</si>
  <si>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</si>
  <si>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</si>
  <si>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</si>
  <si>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</si>
  <si>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</si>
  <si>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</si>
  <si>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</si>
  <si>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</si>
  <si>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</si>
  <si>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</si>
  <si>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</si>
  <si>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</si>
  <si>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</si>
  <si>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</si>
  <si>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</si>
  <si>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</si>
  <si>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</si>
  <si>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</si>
  <si>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</si>
  <si>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</si>
  <si>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</si>
  <si>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</si>
  <si>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</si>
  <si>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</si>
  <si>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</si>
  <si>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</si>
  <si>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</si>
  <si>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</si>
  <si>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</si>
  <si>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</si>
  <si>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</si>
  <si>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</si>
  <si>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</si>
  <si>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</si>
  <si>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</si>
  <si>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</si>
  <si>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</si>
  <si>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</si>
  <si>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</si>
  <si>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</si>
  <si>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</si>
  <si>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</si>
  <si>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</si>
  <si>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</si>
  <si>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</si>
  <si>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</si>
  <si>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</si>
  <si>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</si>
  <si>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</si>
  <si>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</si>
  <si>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</si>
  <si>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</si>
  <si>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</si>
  <si>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</si>
  <si>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</si>
  <si>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</si>
  <si>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</si>
  <si>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</si>
  <si>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</si>
  <si>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</si>
  <si>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</si>
  <si>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</si>
  <si>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</si>
  <si>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</si>
  <si>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</si>
  <si>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</si>
  <si>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</si>
  <si>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</si>
  <si>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</si>
  <si>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</si>
  <si>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</si>
  <si>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</si>
  <si>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</si>
  <si>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</si>
  <si>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</si>
  <si>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</si>
  <si>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</si>
  <si>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</si>
  <si>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</si>
  <si>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</si>
  <si>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</si>
  <si>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</si>
  <si>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</si>
  <si>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</si>
  <si>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</si>
  <si>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</si>
  <si>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</si>
  <si>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</si>
  <si>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</si>
  <si>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</si>
  <si>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</si>
  <si>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</si>
  <si>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</si>
  <si>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</si>
  <si>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</si>
  <si>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</si>
  <si>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</si>
  <si>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</si>
  <si>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</si>
  <si>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</si>
  <si>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</si>
  <si>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</si>
  <si>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</si>
  <si>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</si>
  <si>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</si>
  <si>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</si>
  <si>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</si>
  <si>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</si>
  <si>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</si>
  <si>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</si>
  <si>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</si>
  <si>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</si>
  <si>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</si>
  <si>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</si>
  <si>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</si>
  <si>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</si>
  <si>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</si>
  <si>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</si>
  <si>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</si>
  <si>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</si>
  <si>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</si>
  <si>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</si>
  <si>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</si>
  <si>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</si>
  <si>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</si>
  <si>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</si>
  <si>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</si>
  <si>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</si>
  <si>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</si>
  <si>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</si>
  <si>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</si>
  <si>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</si>
  <si>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</si>
  <si>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</si>
  <si>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</si>
  <si>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</si>
  <si>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</si>
  <si>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</si>
  <si>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</si>
  <si>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</si>
  <si>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</si>
  <si>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</si>
  <si>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</si>
  <si>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</si>
  <si>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</si>
  <si>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</si>
  <si>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</si>
  <si>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</si>
  <si>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</si>
  <si>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</si>
  <si>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</si>
  <si>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</si>
  <si>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</si>
  <si>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</si>
  <si>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</si>
  <si>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</si>
  <si>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</si>
  <si>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</si>
  <si>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</si>
  <si>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</si>
  <si>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</si>
  <si>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</si>
  <si>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</si>
  <si>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</si>
  <si>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</si>
  <si>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</si>
  <si>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</si>
  <si>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</si>
  <si>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</si>
  <si>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</si>
  <si>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</si>
  <si>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</si>
  <si>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</si>
  <si>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</si>
  <si>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</si>
  <si>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</si>
  <si>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</si>
  <si>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</si>
  <si>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</si>
  <si>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</si>
  <si>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</si>
  <si>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</si>
  <si>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</si>
  <si>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</si>
  <si>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</si>
  <si>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</si>
  <si>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</si>
  <si>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</si>
  <si>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</si>
  <si>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</si>
  <si>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</si>
  <si>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</si>
  <si>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</si>
  <si>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</si>
  <si>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</si>
  <si>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</si>
  <si>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</si>
  <si>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</si>
  <si>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n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</si>
  <si>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</si>
  <si>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</si>
  <si>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</si>
  <si>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</si>
  <si>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</si>
  <si>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</si>
  <si>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</si>
  <si>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</si>
  <si>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</si>
  <si>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</si>
  <si>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</si>
  <si>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</si>
  <si>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</si>
  <si>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23 болашақ тобы ересек топ</t>
  </si>
  <si>
    <t xml:space="preserve">Асхатқызы Жаннур </t>
  </si>
  <si>
    <t xml:space="preserve">Сағитжан Қуралай </t>
  </si>
  <si>
    <t>Асхатулы Мақсат</t>
  </si>
  <si>
    <t>\</t>
  </si>
  <si>
    <t>Совет Айсана</t>
  </si>
  <si>
    <t>Байдалы Мурагер</t>
  </si>
  <si>
    <t>Байбол Санжар</t>
  </si>
  <si>
    <t>Қыдырбек Айлана</t>
  </si>
  <si>
    <t>Михан Мейіржан</t>
  </si>
  <si>
    <t>Нұрмұхан Айсұлтан</t>
  </si>
  <si>
    <t>Ришат Алдияр</t>
  </si>
  <si>
    <t>Рымбек Фатима</t>
  </si>
  <si>
    <t>Тұрғали Нұрәли</t>
  </si>
  <si>
    <t>Есенжол Мариям</t>
  </si>
  <si>
    <t>Ричка Екатерина</t>
  </si>
  <si>
    <t xml:space="preserve">Жұмабай  Мағжан </t>
  </si>
  <si>
    <t>Седлачева Полина</t>
  </si>
  <si>
    <t>Тасқынбай Дария</t>
  </si>
  <si>
    <t>Байдалы Аруана</t>
  </si>
  <si>
    <t>Ришат Аягөз</t>
  </si>
  <si>
    <t>Дюсембина Жадыра</t>
  </si>
  <si>
    <t>Құсайын Айша</t>
  </si>
  <si>
    <t>Жамкей Раяна</t>
  </si>
  <si>
    <t>Жармағамбет Малика</t>
  </si>
  <si>
    <t>Сайлаубек Мариям</t>
  </si>
  <si>
    <t xml:space="preserve">  </t>
  </si>
  <si>
    <t>"Болашақ"</t>
  </si>
  <si>
    <t>Уралова С.Т. Жексембина Г.С.</t>
  </si>
  <si>
    <t>Уралова С.Т.</t>
  </si>
  <si>
    <t>Жексембина Г.С.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</si>
</sst>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/>
    <xf numFmtId="0" fontId="8" fillId="0" borderId="1" xfId="2" applyFont="1" applyBorder="1" applyAlignment="1">
      <alignment horizontal="left" vertical="top" wrapText="1"/>
    </xf>
    <xf numFmtId="0" fontId="20" fillId="0" borderId="0" xfId="0" applyFont="1"/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71"/>
  <sheetViews>
    <sheetView topLeftCell="A11" zoomScale="70" zoomScaleNormal="70" workbookViewId="0">
      <selection activeCell="K60" sqref="K60"/>
    </sheetView>
  </sheetViews>
  <sheetFormatPr defaultRowHeight="15"/>
  <cols>
    <col min="2" max="2" width="27.5703125" customWidth="1"/>
    <col min="3" max="3" width="23.7109375" customWidth="1"/>
  </cols>
  <sheetData>
    <row r="1" spans="1:227" ht="15.7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27" t="s">
        <v>3239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7" t="s">
        <v>0</v>
      </c>
      <c r="B4" s="97" t="s">
        <v>1</v>
      </c>
      <c r="C4" s="98" t="s">
        <v>87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100"/>
      <c r="AM4" s="101" t="s">
        <v>2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3"/>
      <c r="CC4" s="101" t="s">
        <v>2</v>
      </c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114" t="s">
        <v>181</v>
      </c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5"/>
      <c r="EE4" s="124" t="s">
        <v>244</v>
      </c>
      <c r="EF4" s="125"/>
      <c r="EG4" s="125"/>
      <c r="EH4" s="125"/>
      <c r="EI4" s="125"/>
      <c r="EJ4" s="125"/>
      <c r="EK4" s="125"/>
      <c r="EL4" s="125"/>
      <c r="EM4" s="126"/>
      <c r="EN4" s="101" t="s">
        <v>244</v>
      </c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8" t="s">
        <v>291</v>
      </c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</row>
    <row r="5" spans="1:227" ht="15" customHeight="1">
      <c r="A5" s="97"/>
      <c r="B5" s="97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7" t="s">
        <v>86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111"/>
      <c r="CC5" s="107" t="s">
        <v>3</v>
      </c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9"/>
      <c r="DA5" s="116" t="s">
        <v>182</v>
      </c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7"/>
      <c r="EE5" s="121" t="s">
        <v>245</v>
      </c>
      <c r="EF5" s="122"/>
      <c r="EG5" s="122"/>
      <c r="EH5" s="122"/>
      <c r="EI5" s="122"/>
      <c r="EJ5" s="122"/>
      <c r="EK5" s="122"/>
      <c r="EL5" s="122"/>
      <c r="EM5" s="123"/>
      <c r="EN5" s="121" t="s">
        <v>246</v>
      </c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07" t="s">
        <v>292</v>
      </c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</row>
    <row r="6" spans="1:227" ht="10.15" hidden="1" customHeight="1">
      <c r="A6" s="97"/>
      <c r="B6" s="9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9"/>
      <c r="DA6" s="23"/>
      <c r="DB6" s="23"/>
      <c r="DC6" s="23"/>
      <c r="DD6" s="23"/>
      <c r="DE6" s="23"/>
      <c r="DF6" s="23"/>
      <c r="DG6" s="23"/>
      <c r="DH6" s="23"/>
      <c r="DI6" s="23"/>
      <c r="DJ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7"/>
      <c r="B7" s="97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7"/>
      <c r="B8" s="9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7"/>
      <c r="B9" s="9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7"/>
      <c r="B10" s="97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9"/>
      <c r="DA10" s="4"/>
      <c r="DB10" s="4"/>
      <c r="DC10" s="4"/>
      <c r="DD10" s="4"/>
      <c r="DE10" s="4"/>
      <c r="DF10" s="4"/>
      <c r="DG10" s="4"/>
      <c r="DH10" s="4"/>
      <c r="DI10" s="4"/>
      <c r="DJ10" s="3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7"/>
      <c r="B11" s="97"/>
      <c r="C11" s="85" t="s">
        <v>26</v>
      </c>
      <c r="D11" s="86" t="s">
        <v>5</v>
      </c>
      <c r="E11" s="86" t="s">
        <v>6</v>
      </c>
      <c r="F11" s="87" t="s">
        <v>34</v>
      </c>
      <c r="G11" s="87" t="s">
        <v>7</v>
      </c>
      <c r="H11" s="87" t="s">
        <v>8</v>
      </c>
      <c r="I11" s="87" t="s">
        <v>27</v>
      </c>
      <c r="J11" s="87" t="s">
        <v>9</v>
      </c>
      <c r="K11" s="87" t="s">
        <v>10</v>
      </c>
      <c r="L11" s="86" t="s">
        <v>39</v>
      </c>
      <c r="M11" s="86" t="s">
        <v>9</v>
      </c>
      <c r="N11" s="86" t="s">
        <v>10</v>
      </c>
      <c r="O11" s="86" t="s">
        <v>28</v>
      </c>
      <c r="P11" s="86" t="s">
        <v>11</v>
      </c>
      <c r="Q11" s="86" t="s">
        <v>4</v>
      </c>
      <c r="R11" s="86" t="s">
        <v>29</v>
      </c>
      <c r="S11" s="86" t="s">
        <v>6</v>
      </c>
      <c r="T11" s="86" t="s">
        <v>12</v>
      </c>
      <c r="U11" s="86" t="s">
        <v>51</v>
      </c>
      <c r="V11" s="86" t="s">
        <v>6</v>
      </c>
      <c r="W11" s="86" t="s">
        <v>12</v>
      </c>
      <c r="X11" s="88" t="s">
        <v>30</v>
      </c>
      <c r="Y11" s="82" t="s">
        <v>10</v>
      </c>
      <c r="Z11" s="85" t="s">
        <v>13</v>
      </c>
      <c r="AA11" s="86" t="s">
        <v>31</v>
      </c>
      <c r="AB11" s="86" t="s">
        <v>14</v>
      </c>
      <c r="AC11" s="86" t="s">
        <v>15</v>
      </c>
      <c r="AD11" s="86" t="s">
        <v>32</v>
      </c>
      <c r="AE11" s="86" t="s">
        <v>4</v>
      </c>
      <c r="AF11" s="86" t="s">
        <v>5</v>
      </c>
      <c r="AG11" s="86" t="s">
        <v>33</v>
      </c>
      <c r="AH11" s="86" t="s">
        <v>12</v>
      </c>
      <c r="AI11" s="86" t="s">
        <v>7</v>
      </c>
      <c r="AJ11" s="86" t="s">
        <v>71</v>
      </c>
      <c r="AK11" s="86" t="s">
        <v>16</v>
      </c>
      <c r="AL11" s="86" t="s">
        <v>9</v>
      </c>
      <c r="AM11" s="86" t="s">
        <v>72</v>
      </c>
      <c r="AN11" s="86"/>
      <c r="AO11" s="86"/>
      <c r="AP11" s="88" t="s">
        <v>73</v>
      </c>
      <c r="AQ11" s="82"/>
      <c r="AR11" s="85"/>
      <c r="AS11" s="88" t="s">
        <v>74</v>
      </c>
      <c r="AT11" s="82"/>
      <c r="AU11" s="85"/>
      <c r="AV11" s="86" t="s">
        <v>75</v>
      </c>
      <c r="AW11" s="86"/>
      <c r="AX11" s="86"/>
      <c r="AY11" s="86" t="s">
        <v>76</v>
      </c>
      <c r="AZ11" s="86"/>
      <c r="BA11" s="86"/>
      <c r="BB11" s="86" t="s">
        <v>77</v>
      </c>
      <c r="BC11" s="86"/>
      <c r="BD11" s="86"/>
      <c r="BE11" s="112" t="s">
        <v>78</v>
      </c>
      <c r="BF11" s="112"/>
      <c r="BG11" s="112"/>
      <c r="BH11" s="86" t="s">
        <v>79</v>
      </c>
      <c r="BI11" s="86"/>
      <c r="BJ11" s="86"/>
      <c r="BK11" s="86" t="s">
        <v>80</v>
      </c>
      <c r="BL11" s="86"/>
      <c r="BM11" s="86"/>
      <c r="BN11" s="86" t="s">
        <v>81</v>
      </c>
      <c r="BO11" s="86"/>
      <c r="BP11" s="86"/>
      <c r="BQ11" s="86" t="s">
        <v>82</v>
      </c>
      <c r="BR11" s="86"/>
      <c r="BS11" s="86"/>
      <c r="BT11" s="86" t="s">
        <v>83</v>
      </c>
      <c r="BU11" s="86"/>
      <c r="BV11" s="86"/>
      <c r="BW11" s="104" t="s">
        <v>84</v>
      </c>
      <c r="BX11" s="104"/>
      <c r="BY11" s="104"/>
      <c r="BZ11" s="104" t="s">
        <v>85</v>
      </c>
      <c r="CA11" s="104"/>
      <c r="CB11" s="110"/>
      <c r="CC11" s="87" t="s">
        <v>140</v>
      </c>
      <c r="CD11" s="87"/>
      <c r="CE11" s="87"/>
      <c r="CF11" s="87" t="s">
        <v>141</v>
      </c>
      <c r="CG11" s="87"/>
      <c r="CH11" s="87"/>
      <c r="CI11" s="107" t="s">
        <v>142</v>
      </c>
      <c r="CJ11" s="107"/>
      <c r="CK11" s="107"/>
      <c r="CL11" s="87" t="s">
        <v>143</v>
      </c>
      <c r="CM11" s="87"/>
      <c r="CN11" s="87"/>
      <c r="CO11" s="87" t="s">
        <v>144</v>
      </c>
      <c r="CP11" s="87"/>
      <c r="CQ11" s="87"/>
      <c r="CR11" s="87" t="s">
        <v>145</v>
      </c>
      <c r="CS11" s="87"/>
      <c r="CT11" s="87"/>
      <c r="CU11" s="87" t="s">
        <v>146</v>
      </c>
      <c r="CV11" s="87"/>
      <c r="CW11" s="87"/>
      <c r="CX11" s="87" t="s">
        <v>147</v>
      </c>
      <c r="CY11" s="87"/>
      <c r="CZ11" s="111"/>
      <c r="DA11" s="118" t="s">
        <v>183</v>
      </c>
      <c r="DB11" s="119"/>
      <c r="DC11" s="120"/>
      <c r="DD11" s="118" t="s">
        <v>184</v>
      </c>
      <c r="DE11" s="119"/>
      <c r="DF11" s="120"/>
      <c r="DG11" s="118" t="s">
        <v>185</v>
      </c>
      <c r="DH11" s="119"/>
      <c r="DI11" s="120"/>
      <c r="DJ11" s="107" t="s">
        <v>186</v>
      </c>
      <c r="DK11" s="107"/>
      <c r="DL11" s="107"/>
      <c r="DM11" s="107" t="s">
        <v>187</v>
      </c>
      <c r="DN11" s="107"/>
      <c r="DO11" s="107"/>
      <c r="DP11" s="107" t="s">
        <v>188</v>
      </c>
      <c r="DQ11" s="107"/>
      <c r="DR11" s="107"/>
      <c r="DS11" s="107" t="s">
        <v>189</v>
      </c>
      <c r="DT11" s="107"/>
      <c r="DU11" s="107"/>
      <c r="DV11" s="107" t="s">
        <v>190</v>
      </c>
      <c r="DW11" s="107"/>
      <c r="DX11" s="107"/>
      <c r="DY11" s="107" t="s">
        <v>191</v>
      </c>
      <c r="DZ11" s="107"/>
      <c r="EA11" s="107"/>
      <c r="EB11" s="118" t="s">
        <v>192</v>
      </c>
      <c r="EC11" s="119"/>
      <c r="ED11" s="119"/>
      <c r="EE11" s="107" t="s">
        <v>230</v>
      </c>
      <c r="EF11" s="107"/>
      <c r="EG11" s="107"/>
      <c r="EH11" s="107" t="s">
        <v>231</v>
      </c>
      <c r="EI11" s="107"/>
      <c r="EJ11" s="107"/>
      <c r="EK11" s="107" t="s">
        <v>232</v>
      </c>
      <c r="EL11" s="107"/>
      <c r="EM11" s="107"/>
      <c r="EN11" s="107" t="s">
        <v>233</v>
      </c>
      <c r="EO11" s="107"/>
      <c r="EP11" s="107"/>
      <c r="EQ11" s="107" t="s">
        <v>234</v>
      </c>
      <c r="ER11" s="107"/>
      <c r="ES11" s="107"/>
      <c r="ET11" s="107" t="s">
        <v>235</v>
      </c>
      <c r="EU11" s="107"/>
      <c r="EV11" s="107"/>
      <c r="EW11" s="107" t="s">
        <v>236</v>
      </c>
      <c r="EX11" s="107"/>
      <c r="EY11" s="107"/>
      <c r="EZ11" s="107" t="s">
        <v>237</v>
      </c>
      <c r="FA11" s="107"/>
      <c r="FB11" s="107"/>
      <c r="FC11" s="107" t="s">
        <v>238</v>
      </c>
      <c r="FD11" s="107"/>
      <c r="FE11" s="107"/>
      <c r="FF11" s="107" t="s">
        <v>239</v>
      </c>
      <c r="FG11" s="107"/>
      <c r="FH11" s="107"/>
      <c r="FI11" s="107" t="s">
        <v>240</v>
      </c>
      <c r="FJ11" s="107"/>
      <c r="FK11" s="107"/>
      <c r="FL11" s="107" t="s">
        <v>241</v>
      </c>
      <c r="FM11" s="107"/>
      <c r="FN11" s="107"/>
      <c r="FO11" s="107" t="s">
        <v>242</v>
      </c>
      <c r="FP11" s="107"/>
      <c r="FQ11" s="107"/>
      <c r="FR11" s="107" t="s">
        <v>243</v>
      </c>
      <c r="FS11" s="107"/>
      <c r="FT11" s="118"/>
      <c r="FU11" s="107" t="s">
        <v>293</v>
      </c>
      <c r="FV11" s="107"/>
      <c r="FW11" s="107"/>
      <c r="FX11" s="107" t="s">
        <v>294</v>
      </c>
      <c r="FY11" s="107"/>
      <c r="FZ11" s="107"/>
      <c r="GA11" s="107" t="s">
        <v>295</v>
      </c>
      <c r="GB11" s="107"/>
      <c r="GC11" s="107"/>
      <c r="GD11" s="107" t="s">
        <v>296</v>
      </c>
      <c r="GE11" s="107"/>
      <c r="GF11" s="107"/>
      <c r="GG11" s="107" t="s">
        <v>297</v>
      </c>
      <c r="GH11" s="107"/>
      <c r="GI11" s="107"/>
      <c r="GJ11" s="107" t="s">
        <v>298</v>
      </c>
      <c r="GK11" s="107"/>
      <c r="GL11" s="107"/>
      <c r="GM11" s="107" t="s">
        <v>299</v>
      </c>
      <c r="GN11" s="107"/>
      <c r="GO11" s="107"/>
      <c r="GP11" s="107" t="s">
        <v>300</v>
      </c>
      <c r="GQ11" s="107"/>
      <c r="GR11" s="107"/>
      <c r="GS11" s="107" t="s">
        <v>301</v>
      </c>
      <c r="GT11" s="107"/>
      <c r="GU11" s="107"/>
      <c r="GV11" s="107" t="s">
        <v>302</v>
      </c>
      <c r="GW11" s="107"/>
      <c r="GX11" s="107"/>
      <c r="GY11" s="107" t="s">
        <v>303</v>
      </c>
      <c r="GZ11" s="107"/>
      <c r="HA11" s="107"/>
      <c r="HB11" s="107" t="s">
        <v>304</v>
      </c>
      <c r="HC11" s="107"/>
      <c r="HD11" s="107"/>
      <c r="HE11" s="107" t="s">
        <v>305</v>
      </c>
      <c r="HF11" s="107"/>
      <c r="HG11" s="107"/>
      <c r="HH11" s="107" t="s">
        <v>306</v>
      </c>
      <c r="HI11" s="107"/>
      <c r="HJ11" s="107"/>
      <c r="HK11" s="107" t="s">
        <v>307</v>
      </c>
      <c r="HL11" s="107"/>
      <c r="HM11" s="107"/>
      <c r="HN11" s="107" t="s">
        <v>308</v>
      </c>
      <c r="HO11" s="107"/>
      <c r="HP11" s="107"/>
      <c r="HQ11" s="107" t="s">
        <v>309</v>
      </c>
      <c r="HR11" s="107"/>
      <c r="HS11" s="107"/>
    </row>
    <row r="12" spans="1:227" ht="156" customHeight="1" thickBot="1">
      <c r="A12" s="97"/>
      <c r="B12" s="97"/>
      <c r="C12" s="94" t="s">
        <v>18</v>
      </c>
      <c r="D12" s="93"/>
      <c r="E12" s="93"/>
      <c r="F12" s="95" t="s">
        <v>401</v>
      </c>
      <c r="G12" s="95"/>
      <c r="H12" s="94"/>
      <c r="I12" s="96" t="s">
        <v>35</v>
      </c>
      <c r="J12" s="95"/>
      <c r="K12" s="95"/>
      <c r="L12" s="93" t="s">
        <v>40</v>
      </c>
      <c r="M12" s="93"/>
      <c r="N12" s="93"/>
      <c r="O12" s="93" t="s">
        <v>44</v>
      </c>
      <c r="P12" s="93"/>
      <c r="Q12" s="93"/>
      <c r="R12" s="93" t="s">
        <v>47</v>
      </c>
      <c r="S12" s="93"/>
      <c r="T12" s="93"/>
      <c r="U12" s="93" t="s">
        <v>52</v>
      </c>
      <c r="V12" s="93"/>
      <c r="W12" s="93"/>
      <c r="X12" s="93" t="s">
        <v>54</v>
      </c>
      <c r="Y12" s="93"/>
      <c r="Z12" s="93"/>
      <c r="AA12" s="93" t="s">
        <v>57</v>
      </c>
      <c r="AB12" s="93"/>
      <c r="AC12" s="93"/>
      <c r="AD12" s="93" t="s">
        <v>61</v>
      </c>
      <c r="AE12" s="93"/>
      <c r="AF12" s="93"/>
      <c r="AG12" s="93" t="s">
        <v>63</v>
      </c>
      <c r="AH12" s="93"/>
      <c r="AI12" s="93"/>
      <c r="AJ12" s="93" t="s">
        <v>67</v>
      </c>
      <c r="AK12" s="93"/>
      <c r="AL12" s="93"/>
      <c r="AM12" s="93" t="s">
        <v>89</v>
      </c>
      <c r="AN12" s="93"/>
      <c r="AO12" s="93"/>
      <c r="AP12" s="93" t="s">
        <v>92</v>
      </c>
      <c r="AQ12" s="93"/>
      <c r="AR12" s="93"/>
      <c r="AS12" s="93" t="s">
        <v>96</v>
      </c>
      <c r="AT12" s="93"/>
      <c r="AU12" s="93"/>
      <c r="AV12" s="93" t="s">
        <v>100</v>
      </c>
      <c r="AW12" s="93"/>
      <c r="AX12" s="93"/>
      <c r="AY12" s="93" t="s">
        <v>101</v>
      </c>
      <c r="AZ12" s="93"/>
      <c r="BA12" s="93"/>
      <c r="BB12" s="93" t="s">
        <v>104</v>
      </c>
      <c r="BC12" s="93"/>
      <c r="BD12" s="93"/>
      <c r="BE12" s="93" t="s">
        <v>108</v>
      </c>
      <c r="BF12" s="93"/>
      <c r="BG12" s="93"/>
      <c r="BH12" s="93" t="s">
        <v>112</v>
      </c>
      <c r="BI12" s="93"/>
      <c r="BJ12" s="93"/>
      <c r="BK12" s="93" t="s">
        <v>116</v>
      </c>
      <c r="BL12" s="93"/>
      <c r="BM12" s="93"/>
      <c r="BN12" s="93" t="s">
        <v>120</v>
      </c>
      <c r="BO12" s="93"/>
      <c r="BP12" s="93"/>
      <c r="BQ12" s="93" t="s">
        <v>124</v>
      </c>
      <c r="BR12" s="93"/>
      <c r="BS12" s="93"/>
      <c r="BT12" s="93" t="s">
        <v>128</v>
      </c>
      <c r="BU12" s="93"/>
      <c r="BV12" s="93"/>
      <c r="BW12" s="93" t="s">
        <v>132</v>
      </c>
      <c r="BX12" s="93"/>
      <c r="BY12" s="93"/>
      <c r="BZ12" s="93" t="s">
        <v>136</v>
      </c>
      <c r="CA12" s="93"/>
      <c r="CB12" s="93"/>
      <c r="CC12" s="105" t="s">
        <v>149</v>
      </c>
      <c r="CD12" s="106"/>
      <c r="CE12" s="113"/>
      <c r="CF12" s="105" t="s">
        <v>153</v>
      </c>
      <c r="CG12" s="106"/>
      <c r="CH12" s="113"/>
      <c r="CI12" s="105" t="s">
        <v>157</v>
      </c>
      <c r="CJ12" s="106"/>
      <c r="CK12" s="113"/>
      <c r="CL12" s="105" t="s">
        <v>161</v>
      </c>
      <c r="CM12" s="106"/>
      <c r="CN12" s="113"/>
      <c r="CO12" s="105" t="s">
        <v>165</v>
      </c>
      <c r="CP12" s="106"/>
      <c r="CQ12" s="113"/>
      <c r="CR12" s="105" t="s">
        <v>169</v>
      </c>
      <c r="CS12" s="106"/>
      <c r="CT12" s="113"/>
      <c r="CU12" s="105" t="s">
        <v>173</v>
      </c>
      <c r="CV12" s="106"/>
      <c r="CW12" s="113"/>
      <c r="CX12" s="105" t="s">
        <v>177</v>
      </c>
      <c r="CY12" s="106"/>
      <c r="CZ12" s="106"/>
      <c r="DA12" s="105" t="s">
        <v>193</v>
      </c>
      <c r="DB12" s="106"/>
      <c r="DC12" s="113"/>
      <c r="DD12" s="105" t="s">
        <v>195</v>
      </c>
      <c r="DE12" s="106"/>
      <c r="DF12" s="113"/>
      <c r="DG12" s="105" t="s">
        <v>199</v>
      </c>
      <c r="DH12" s="106"/>
      <c r="DI12" s="113"/>
      <c r="DJ12" s="105" t="s">
        <v>203</v>
      </c>
      <c r="DK12" s="106"/>
      <c r="DL12" s="113"/>
      <c r="DM12" s="105" t="s">
        <v>207</v>
      </c>
      <c r="DN12" s="106"/>
      <c r="DO12" s="113"/>
      <c r="DP12" s="105" t="s">
        <v>211</v>
      </c>
      <c r="DQ12" s="106"/>
      <c r="DR12" s="113"/>
      <c r="DS12" s="105" t="s">
        <v>215</v>
      </c>
      <c r="DT12" s="106"/>
      <c r="DU12" s="113"/>
      <c r="DV12" s="105" t="s">
        <v>219</v>
      </c>
      <c r="DW12" s="106"/>
      <c r="DX12" s="113"/>
      <c r="DY12" s="105" t="s">
        <v>223</v>
      </c>
      <c r="DZ12" s="106"/>
      <c r="EA12" s="113"/>
      <c r="EB12" s="105" t="s">
        <v>226</v>
      </c>
      <c r="EC12" s="106"/>
      <c r="ED12" s="106"/>
      <c r="EE12" s="105" t="s">
        <v>247</v>
      </c>
      <c r="EF12" s="106"/>
      <c r="EG12" s="113"/>
      <c r="EH12" s="105" t="s">
        <v>251</v>
      </c>
      <c r="EI12" s="106"/>
      <c r="EJ12" s="113"/>
      <c r="EK12" s="105" t="s">
        <v>255</v>
      </c>
      <c r="EL12" s="106"/>
      <c r="EM12" s="113"/>
      <c r="EN12" s="105" t="s">
        <v>259</v>
      </c>
      <c r="EO12" s="106"/>
      <c r="EP12" s="113"/>
      <c r="EQ12" s="105" t="s">
        <v>260</v>
      </c>
      <c r="ER12" s="106"/>
      <c r="ES12" s="113"/>
      <c r="ET12" s="105" t="s">
        <v>264</v>
      </c>
      <c r="EU12" s="106"/>
      <c r="EV12" s="113"/>
      <c r="EW12" s="105" t="s">
        <v>266</v>
      </c>
      <c r="EX12" s="106"/>
      <c r="EY12" s="113"/>
      <c r="EZ12" s="105" t="s">
        <v>268</v>
      </c>
      <c r="FA12" s="106"/>
      <c r="FB12" s="113"/>
      <c r="FC12" s="105" t="s">
        <v>270</v>
      </c>
      <c r="FD12" s="106"/>
      <c r="FE12" s="113"/>
      <c r="FF12" s="105" t="s">
        <v>274</v>
      </c>
      <c r="FG12" s="106"/>
      <c r="FH12" s="113"/>
      <c r="FI12" s="105" t="s">
        <v>277</v>
      </c>
      <c r="FJ12" s="106"/>
      <c r="FK12" s="113"/>
      <c r="FL12" s="105" t="s">
        <v>280</v>
      </c>
      <c r="FM12" s="106"/>
      <c r="FN12" s="113"/>
      <c r="FO12" s="105" t="s">
        <v>284</v>
      </c>
      <c r="FP12" s="106"/>
      <c r="FQ12" s="113"/>
      <c r="FR12" s="105" t="s">
        <v>287</v>
      </c>
      <c r="FS12" s="106"/>
      <c r="FT12" s="106"/>
      <c r="FU12" s="105" t="s">
        <v>313</v>
      </c>
      <c r="FV12" s="106"/>
      <c r="FW12" s="113"/>
      <c r="FX12" s="105" t="s">
        <v>314</v>
      </c>
      <c r="FY12" s="106"/>
      <c r="FZ12" s="113"/>
      <c r="GA12" s="105" t="s">
        <v>318</v>
      </c>
      <c r="GB12" s="106"/>
      <c r="GC12" s="113"/>
      <c r="GD12" s="105" t="s">
        <v>365</v>
      </c>
      <c r="GE12" s="106"/>
      <c r="GF12" s="113"/>
      <c r="GG12" s="105" t="s">
        <v>321</v>
      </c>
      <c r="GH12" s="106"/>
      <c r="GI12" s="113"/>
      <c r="GJ12" s="105" t="s">
        <v>323</v>
      </c>
      <c r="GK12" s="106"/>
      <c r="GL12" s="113"/>
      <c r="GM12" s="105" t="s">
        <v>327</v>
      </c>
      <c r="GN12" s="106"/>
      <c r="GO12" s="113"/>
      <c r="GP12" s="105" t="s">
        <v>329</v>
      </c>
      <c r="GQ12" s="106"/>
      <c r="GR12" s="113"/>
      <c r="GS12" s="105" t="s">
        <v>333</v>
      </c>
      <c r="GT12" s="106"/>
      <c r="GU12" s="113"/>
      <c r="GV12" s="105" t="s">
        <v>335</v>
      </c>
      <c r="GW12" s="106"/>
      <c r="GX12" s="113"/>
      <c r="GY12" s="105" t="s">
        <v>339</v>
      </c>
      <c r="GZ12" s="106"/>
      <c r="HA12" s="113"/>
      <c r="HB12" s="105" t="s">
        <v>343</v>
      </c>
      <c r="HC12" s="106"/>
      <c r="HD12" s="113"/>
      <c r="HE12" s="105" t="s">
        <v>347</v>
      </c>
      <c r="HF12" s="106"/>
      <c r="HG12" s="113"/>
      <c r="HH12" s="105" t="s">
        <v>351</v>
      </c>
      <c r="HI12" s="106"/>
      <c r="HJ12" s="113"/>
      <c r="HK12" s="105" t="s">
        <v>355</v>
      </c>
      <c r="HL12" s="106"/>
      <c r="HM12" s="113"/>
      <c r="HN12" s="105" t="s">
        <v>358</v>
      </c>
      <c r="HO12" s="106"/>
      <c r="HP12" s="113"/>
      <c r="HQ12" s="105" t="s">
        <v>361</v>
      </c>
      <c r="HR12" s="106"/>
      <c r="HS12" s="113"/>
    </row>
    <row r="13" spans="1:227" ht="90.6" customHeight="1" thickBot="1">
      <c r="A13" s="97"/>
      <c r="B13" s="97"/>
      <c r="C13" s="18" t="s">
        <v>19</v>
      </c>
      <c r="D13" s="17" t="s">
        <v>20</v>
      </c>
      <c r="E13" s="17" t="s">
        <v>21</v>
      </c>
      <c r="F13" s="18" t="s">
        <v>22</v>
      </c>
      <c r="G13" s="17" t="s">
        <v>23</v>
      </c>
      <c r="H13" s="17" t="s">
        <v>24</v>
      </c>
      <c r="I13" s="17" t="s">
        <v>36</v>
      </c>
      <c r="J13" s="17" t="s">
        <v>37</v>
      </c>
      <c r="K13" s="22" t="s">
        <v>38</v>
      </c>
      <c r="L13" s="17" t="s">
        <v>41</v>
      </c>
      <c r="M13" s="17" t="s">
        <v>42</v>
      </c>
      <c r="N13" s="17" t="s">
        <v>43</v>
      </c>
      <c r="O13" s="17" t="s">
        <v>41</v>
      </c>
      <c r="P13" s="17" t="s">
        <v>45</v>
      </c>
      <c r="Q13" s="17" t="s">
        <v>46</v>
      </c>
      <c r="R13" s="17" t="s">
        <v>48</v>
      </c>
      <c r="S13" s="17" t="s">
        <v>49</v>
      </c>
      <c r="T13" s="17" t="s">
        <v>50</v>
      </c>
      <c r="U13" s="17" t="s">
        <v>41</v>
      </c>
      <c r="V13" s="17" t="s">
        <v>53</v>
      </c>
      <c r="W13" s="17" t="s">
        <v>43</v>
      </c>
      <c r="X13" s="17" t="s">
        <v>55</v>
      </c>
      <c r="Y13" s="17" t="s">
        <v>56</v>
      </c>
      <c r="Z13" s="17" t="s">
        <v>50</v>
      </c>
      <c r="AA13" s="17" t="s">
        <v>58</v>
      </c>
      <c r="AB13" s="17" t="s">
        <v>59</v>
      </c>
      <c r="AC13" s="17" t="s">
        <v>60</v>
      </c>
      <c r="AD13" s="17" t="s">
        <v>62</v>
      </c>
      <c r="AE13" s="17" t="s">
        <v>20</v>
      </c>
      <c r="AF13" s="17" t="s">
        <v>21</v>
      </c>
      <c r="AG13" s="17" t="s">
        <v>64</v>
      </c>
      <c r="AH13" s="17" t="s">
        <v>65</v>
      </c>
      <c r="AI13" s="17" t="s">
        <v>66</v>
      </c>
      <c r="AJ13" s="17" t="s">
        <v>68</v>
      </c>
      <c r="AK13" s="17" t="s">
        <v>69</v>
      </c>
      <c r="AL13" s="17" t="s">
        <v>70</v>
      </c>
      <c r="AM13" s="17" t="s">
        <v>148</v>
      </c>
      <c r="AN13" s="17" t="s">
        <v>90</v>
      </c>
      <c r="AO13" s="17" t="s">
        <v>91</v>
      </c>
      <c r="AP13" s="17" t="s">
        <v>93</v>
      </c>
      <c r="AQ13" s="17" t="s">
        <v>94</v>
      </c>
      <c r="AR13" s="17" t="s">
        <v>95</v>
      </c>
      <c r="AS13" s="17" t="s">
        <v>97</v>
      </c>
      <c r="AT13" s="17" t="s">
        <v>98</v>
      </c>
      <c r="AU13" s="17" t="s">
        <v>99</v>
      </c>
      <c r="AV13" s="17" t="s">
        <v>64</v>
      </c>
      <c r="AW13" s="17" t="s">
        <v>65</v>
      </c>
      <c r="AX13" s="17" t="s">
        <v>66</v>
      </c>
      <c r="AY13" s="17" t="s">
        <v>102</v>
      </c>
      <c r="AZ13" s="17" t="s">
        <v>103</v>
      </c>
      <c r="BA13" s="17" t="s">
        <v>50</v>
      </c>
      <c r="BB13" s="17" t="s">
        <v>105</v>
      </c>
      <c r="BC13" s="17" t="s">
        <v>106</v>
      </c>
      <c r="BD13" s="17" t="s">
        <v>107</v>
      </c>
      <c r="BE13" s="25" t="s">
        <v>109</v>
      </c>
      <c r="BF13" s="25" t="s">
        <v>110</v>
      </c>
      <c r="BG13" s="25" t="s">
        <v>111</v>
      </c>
      <c r="BH13" s="25" t="s">
        <v>113</v>
      </c>
      <c r="BI13" s="25" t="s">
        <v>114</v>
      </c>
      <c r="BJ13" s="25" t="s">
        <v>115</v>
      </c>
      <c r="BK13" s="25" t="s">
        <v>117</v>
      </c>
      <c r="BL13" s="25" t="s">
        <v>118</v>
      </c>
      <c r="BM13" s="25" t="s">
        <v>119</v>
      </c>
      <c r="BN13" s="25" t="s">
        <v>121</v>
      </c>
      <c r="BO13" s="25" t="s">
        <v>122</v>
      </c>
      <c r="BP13" s="25" t="s">
        <v>123</v>
      </c>
      <c r="BQ13" s="25" t="s">
        <v>125</v>
      </c>
      <c r="BR13" s="25" t="s">
        <v>126</v>
      </c>
      <c r="BS13" s="25" t="s">
        <v>127</v>
      </c>
      <c r="BT13" s="25" t="s">
        <v>129</v>
      </c>
      <c r="BU13" s="25" t="s">
        <v>130</v>
      </c>
      <c r="BV13" s="25" t="s">
        <v>131</v>
      </c>
      <c r="BW13" s="25" t="s">
        <v>133</v>
      </c>
      <c r="BX13" s="25" t="s">
        <v>134</v>
      </c>
      <c r="BY13" s="25" t="s">
        <v>135</v>
      </c>
      <c r="BZ13" s="25" t="s">
        <v>137</v>
      </c>
      <c r="CA13" s="25" t="s">
        <v>138</v>
      </c>
      <c r="CB13" s="25" t="s">
        <v>139</v>
      </c>
      <c r="CC13" s="26" t="s">
        <v>150</v>
      </c>
      <c r="CD13" s="27" t="s">
        <v>151</v>
      </c>
      <c r="CE13" s="28" t="s">
        <v>152</v>
      </c>
      <c r="CF13" s="26" t="s">
        <v>154</v>
      </c>
      <c r="CG13" s="27" t="s">
        <v>155</v>
      </c>
      <c r="CH13" s="28" t="s">
        <v>156</v>
      </c>
      <c r="CI13" s="26" t="s">
        <v>158</v>
      </c>
      <c r="CJ13" s="27" t="s">
        <v>159</v>
      </c>
      <c r="CK13" s="28" t="s">
        <v>160</v>
      </c>
      <c r="CL13" s="26" t="s">
        <v>162</v>
      </c>
      <c r="CM13" s="27" t="s">
        <v>163</v>
      </c>
      <c r="CN13" s="28" t="s">
        <v>164</v>
      </c>
      <c r="CO13" s="26" t="s">
        <v>166</v>
      </c>
      <c r="CP13" s="27" t="s">
        <v>167</v>
      </c>
      <c r="CQ13" s="28" t="s">
        <v>168</v>
      </c>
      <c r="CR13" s="26" t="s">
        <v>170</v>
      </c>
      <c r="CS13" s="27" t="s">
        <v>171</v>
      </c>
      <c r="CT13" s="28" t="s">
        <v>172</v>
      </c>
      <c r="CU13" s="26" t="s">
        <v>174</v>
      </c>
      <c r="CV13" s="27" t="s">
        <v>175</v>
      </c>
      <c r="CW13" s="28" t="s">
        <v>176</v>
      </c>
      <c r="CX13" s="26" t="s">
        <v>178</v>
      </c>
      <c r="CY13" s="27" t="s">
        <v>179</v>
      </c>
      <c r="CZ13" s="30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4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4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 ht="15.75">
      <c r="A14" s="2">
        <v>1</v>
      </c>
      <c r="B14" s="1" t="s">
        <v>3245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/>
      <c r="AT14" s="5"/>
      <c r="AU14" s="13">
        <v>1</v>
      </c>
      <c r="AV14" s="13"/>
      <c r="AW14" s="13"/>
      <c r="AX14" s="5">
        <v>1</v>
      </c>
      <c r="AY14" s="5"/>
      <c r="AZ14" s="5"/>
      <c r="BA14" s="13">
        <v>1</v>
      </c>
      <c r="BB14" s="13"/>
      <c r="BC14" s="13"/>
      <c r="BD14" s="5">
        <v>1</v>
      </c>
      <c r="BE14" s="5"/>
      <c r="BF14" s="5"/>
      <c r="BG14" s="13">
        <v>1</v>
      </c>
      <c r="BH14" s="13"/>
      <c r="BI14" s="13"/>
      <c r="BJ14" s="5">
        <v>1</v>
      </c>
      <c r="BK14" s="5"/>
      <c r="BL14" s="5"/>
      <c r="BM14" s="13">
        <v>1</v>
      </c>
      <c r="BN14" s="5"/>
      <c r="BO14" s="5"/>
      <c r="BP14" s="13">
        <v>1</v>
      </c>
      <c r="BQ14" s="13"/>
      <c r="BR14" s="13"/>
      <c r="BS14" s="5">
        <v>1</v>
      </c>
      <c r="BT14" s="5"/>
      <c r="BU14" s="5"/>
      <c r="BV14" s="13">
        <v>1</v>
      </c>
      <c r="BW14" s="5"/>
      <c r="BX14" s="5"/>
      <c r="BY14" s="13">
        <v>1</v>
      </c>
      <c r="BZ14" s="13"/>
      <c r="CA14" s="13"/>
      <c r="CB14" s="5">
        <v>1</v>
      </c>
      <c r="CC14" s="5"/>
      <c r="CD14" s="5"/>
      <c r="CE14" s="13">
        <v>1</v>
      </c>
      <c r="CF14" s="5"/>
      <c r="CG14" s="5"/>
      <c r="CH14" s="13">
        <v>1</v>
      </c>
      <c r="CI14" s="13"/>
      <c r="CJ14" s="13"/>
      <c r="CK14" s="5">
        <v>1</v>
      </c>
      <c r="CL14" s="5"/>
      <c r="CM14" s="5"/>
      <c r="CN14" s="13">
        <v>1</v>
      </c>
      <c r="CO14" s="5"/>
      <c r="CP14" s="5"/>
      <c r="CQ14" s="13">
        <v>1</v>
      </c>
      <c r="CR14" s="13"/>
      <c r="CS14" s="13"/>
      <c r="CT14" s="5">
        <v>1</v>
      </c>
      <c r="CU14" s="5"/>
      <c r="CV14" s="5"/>
      <c r="CW14" s="13">
        <v>1</v>
      </c>
      <c r="CX14" s="5"/>
      <c r="CY14" s="5"/>
      <c r="CZ14" s="13">
        <v>1</v>
      </c>
      <c r="DA14" s="13"/>
      <c r="DB14" s="13"/>
      <c r="DC14" s="5">
        <v>1</v>
      </c>
      <c r="DD14" s="5"/>
      <c r="DE14" s="5"/>
      <c r="DF14" s="13">
        <v>1</v>
      </c>
      <c r="DG14" s="5"/>
      <c r="DH14" s="5"/>
      <c r="DI14" s="13">
        <v>1</v>
      </c>
      <c r="DJ14" s="13"/>
      <c r="DK14" s="13"/>
      <c r="DL14" s="5">
        <v>1</v>
      </c>
      <c r="DM14" s="5"/>
      <c r="DN14" s="5"/>
      <c r="DO14" s="13">
        <v>1</v>
      </c>
      <c r="DP14" s="5"/>
      <c r="DQ14" s="5"/>
      <c r="DR14" s="13">
        <v>1</v>
      </c>
      <c r="DS14" s="13"/>
      <c r="DT14" s="13"/>
      <c r="DU14" s="5">
        <v>1</v>
      </c>
      <c r="DV14" s="5"/>
      <c r="DW14" s="5"/>
      <c r="DX14" s="13">
        <v>1</v>
      </c>
      <c r="DY14" s="5"/>
      <c r="DZ14" s="5"/>
      <c r="EA14" s="13">
        <v>1</v>
      </c>
      <c r="EB14" s="13"/>
      <c r="EC14" s="13"/>
      <c r="ED14" s="5">
        <v>1</v>
      </c>
      <c r="EE14" s="5"/>
      <c r="EF14" s="5"/>
      <c r="EG14" s="13">
        <v>1</v>
      </c>
      <c r="EH14" s="5"/>
      <c r="EI14" s="5"/>
      <c r="EJ14" s="13">
        <v>1</v>
      </c>
      <c r="EK14" s="13"/>
      <c r="EL14" s="13"/>
      <c r="EM14" s="5">
        <v>1</v>
      </c>
      <c r="EN14" s="5"/>
      <c r="EO14" s="5"/>
      <c r="EP14" s="13">
        <v>1</v>
      </c>
      <c r="EQ14" s="5"/>
      <c r="ER14" s="5"/>
      <c r="ES14" s="13">
        <v>1</v>
      </c>
      <c r="ET14" s="13"/>
      <c r="EU14" s="13"/>
      <c r="EV14" s="5">
        <v>1</v>
      </c>
      <c r="EW14" s="5"/>
      <c r="EX14" s="5"/>
      <c r="EY14" s="13">
        <v>1</v>
      </c>
      <c r="EZ14" s="5"/>
      <c r="FA14" s="5"/>
      <c r="FB14" s="13">
        <v>1</v>
      </c>
      <c r="FC14" s="13"/>
      <c r="FD14" s="13"/>
      <c r="FE14" s="5">
        <v>1</v>
      </c>
      <c r="FF14" s="5"/>
      <c r="FG14" s="5"/>
      <c r="FH14" s="13">
        <v>1</v>
      </c>
      <c r="FI14" s="5"/>
      <c r="FJ14" s="5"/>
      <c r="FK14" s="13">
        <v>1</v>
      </c>
      <c r="FL14" s="13"/>
      <c r="FM14" s="13"/>
      <c r="FN14" s="5">
        <v>1</v>
      </c>
      <c r="FO14" s="5"/>
      <c r="FP14" s="5"/>
      <c r="FQ14" s="13">
        <v>1</v>
      </c>
      <c r="FR14" s="5"/>
      <c r="FS14" s="5"/>
      <c r="FT14" s="13">
        <v>1</v>
      </c>
      <c r="FU14" s="13"/>
      <c r="FV14" s="13"/>
      <c r="FW14" s="5">
        <v>1</v>
      </c>
      <c r="FX14" s="5"/>
      <c r="FY14" s="5"/>
      <c r="FZ14" s="13">
        <v>1</v>
      </c>
      <c r="GA14" s="5"/>
      <c r="GB14" s="5"/>
      <c r="GC14" s="13">
        <v>1</v>
      </c>
      <c r="GD14" s="13"/>
      <c r="GE14" s="13"/>
      <c r="GF14" s="5">
        <v>1</v>
      </c>
      <c r="GG14" s="5"/>
      <c r="GH14" s="5"/>
      <c r="GI14" s="13">
        <v>1</v>
      </c>
      <c r="GJ14" s="5"/>
      <c r="GK14" s="5"/>
      <c r="GL14" s="13">
        <v>1</v>
      </c>
      <c r="GM14" s="13"/>
      <c r="GN14" s="13"/>
      <c r="GO14" s="5">
        <v>1</v>
      </c>
      <c r="GP14" s="5"/>
      <c r="GQ14" s="5"/>
      <c r="GR14" s="13">
        <v>1</v>
      </c>
      <c r="GS14" s="5"/>
      <c r="GT14" s="5"/>
      <c r="GU14" s="13">
        <v>1</v>
      </c>
      <c r="GV14" s="13"/>
      <c r="GW14" s="13"/>
      <c r="GX14" s="5">
        <v>1</v>
      </c>
      <c r="GY14" s="5"/>
      <c r="GZ14" s="5"/>
      <c r="HA14" s="13">
        <v>1</v>
      </c>
      <c r="HB14" s="5"/>
      <c r="HC14" s="5"/>
      <c r="HD14" s="13">
        <v>1</v>
      </c>
      <c r="HE14" s="13"/>
      <c r="HF14" s="13"/>
      <c r="HG14" s="5">
        <v>1</v>
      </c>
      <c r="HH14" s="5"/>
      <c r="HI14" s="5"/>
      <c r="HJ14" s="13">
        <v>1</v>
      </c>
      <c r="HK14" s="5"/>
      <c r="HL14" s="5"/>
      <c r="HM14" s="13">
        <v>1</v>
      </c>
      <c r="HN14" s="13"/>
      <c r="HO14" s="13"/>
      <c r="HP14" s="5">
        <v>1</v>
      </c>
      <c r="HQ14" s="5"/>
      <c r="HR14" s="5"/>
      <c r="HS14" s="13">
        <v>1</v>
      </c>
    </row>
    <row r="15" spans="1:227" ht="15.75">
      <c r="A15" s="2">
        <v>2</v>
      </c>
      <c r="B15" s="1" t="s">
        <v>3245</v>
      </c>
      <c r="C15" s="57">
        <v>1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6">
        <v>1</v>
      </c>
      <c r="AN15" s="56"/>
      <c r="AO15" s="56"/>
      <c r="AP15" s="57">
        <v>1</v>
      </c>
      <c r="AQ15" s="57"/>
      <c r="AR15" s="57"/>
      <c r="AS15" s="56"/>
      <c r="AT15" s="56"/>
      <c r="AU15" s="1">
        <v>1</v>
      </c>
      <c r="AV15" s="1"/>
      <c r="AW15" s="1"/>
      <c r="AX15" s="56">
        <v>1</v>
      </c>
      <c r="AY15" s="56"/>
      <c r="AZ15" s="56"/>
      <c r="BA15" s="1">
        <v>1</v>
      </c>
      <c r="BB15" s="1"/>
      <c r="BC15" s="1"/>
      <c r="BD15" s="56">
        <v>1</v>
      </c>
      <c r="BE15" s="56"/>
      <c r="BF15" s="56"/>
      <c r="BG15" s="1">
        <v>1</v>
      </c>
      <c r="BH15" s="1"/>
      <c r="BI15" s="1"/>
      <c r="BJ15" s="56">
        <v>1</v>
      </c>
      <c r="BK15" s="56"/>
      <c r="BL15" s="56"/>
      <c r="BM15" s="1">
        <v>1</v>
      </c>
      <c r="BN15" s="56"/>
      <c r="BO15" s="56"/>
      <c r="BP15" s="1">
        <v>1</v>
      </c>
      <c r="BQ15" s="1"/>
      <c r="BR15" s="1"/>
      <c r="BS15" s="56">
        <v>1</v>
      </c>
      <c r="BT15" s="56"/>
      <c r="BU15" s="56"/>
      <c r="BV15" s="1">
        <v>1</v>
      </c>
      <c r="BW15" s="56"/>
      <c r="BX15" s="56"/>
      <c r="BY15" s="1">
        <v>1</v>
      </c>
      <c r="BZ15" s="1"/>
      <c r="CA15" s="1"/>
      <c r="CB15" s="56">
        <v>1</v>
      </c>
      <c r="CC15" s="56"/>
      <c r="CD15" s="56"/>
      <c r="CE15" s="1">
        <v>1</v>
      </c>
      <c r="CF15" s="56"/>
      <c r="CG15" s="56"/>
      <c r="CH15" s="1">
        <v>1</v>
      </c>
      <c r="CI15" s="1"/>
      <c r="CJ15" s="1"/>
      <c r="CK15" s="56">
        <v>1</v>
      </c>
      <c r="CL15" s="56"/>
      <c r="CM15" s="56"/>
      <c r="CN15" s="1">
        <v>1</v>
      </c>
      <c r="CO15" s="56"/>
      <c r="CP15" s="56"/>
      <c r="CQ15" s="1">
        <v>1</v>
      </c>
      <c r="CR15" s="1"/>
      <c r="CS15" s="1"/>
      <c r="CT15" s="56">
        <v>1</v>
      </c>
      <c r="CU15" s="56"/>
      <c r="CV15" s="56"/>
      <c r="CW15" s="1">
        <v>1</v>
      </c>
      <c r="CX15" s="56"/>
      <c r="CY15" s="56"/>
      <c r="CZ15" s="1">
        <v>1</v>
      </c>
      <c r="DA15" s="1"/>
      <c r="DB15" s="1"/>
      <c r="DC15" s="56">
        <v>1</v>
      </c>
      <c r="DD15" s="56"/>
      <c r="DE15" s="56"/>
      <c r="DF15" s="1">
        <v>1</v>
      </c>
      <c r="DG15" s="56"/>
      <c r="DH15" s="56"/>
      <c r="DI15" s="1">
        <v>1</v>
      </c>
      <c r="DJ15" s="1"/>
      <c r="DK15" s="1"/>
      <c r="DL15" s="56">
        <v>1</v>
      </c>
      <c r="DM15" s="56"/>
      <c r="DN15" s="56"/>
      <c r="DO15" s="1">
        <v>1</v>
      </c>
      <c r="DP15" s="56"/>
      <c r="DQ15" s="56"/>
      <c r="DR15" s="1">
        <v>1</v>
      </c>
      <c r="DS15" s="1"/>
      <c r="DT15" s="1"/>
      <c r="DU15" s="56">
        <v>1</v>
      </c>
      <c r="DV15" s="56"/>
      <c r="DW15" s="56"/>
      <c r="DX15" s="1">
        <v>1</v>
      </c>
      <c r="DY15" s="56"/>
      <c r="DZ15" s="56"/>
      <c r="EA15" s="1">
        <v>1</v>
      </c>
      <c r="EB15" s="1"/>
      <c r="EC15" s="1"/>
      <c r="ED15" s="56">
        <v>1</v>
      </c>
      <c r="EE15" s="56"/>
      <c r="EF15" s="56"/>
      <c r="EG15" s="1">
        <v>1</v>
      </c>
      <c r="EH15" s="56"/>
      <c r="EI15" s="56"/>
      <c r="EJ15" s="1">
        <v>1</v>
      </c>
      <c r="EK15" s="1"/>
      <c r="EL15" s="1"/>
      <c r="EM15" s="56">
        <v>1</v>
      </c>
      <c r="EN15" s="56"/>
      <c r="EO15" s="56"/>
      <c r="EP15" s="1">
        <v>1</v>
      </c>
      <c r="EQ15" s="56"/>
      <c r="ER15" s="56"/>
      <c r="ES15" s="1">
        <v>1</v>
      </c>
      <c r="ET15" s="1"/>
      <c r="EU15" s="1"/>
      <c r="EV15" s="56">
        <v>1</v>
      </c>
      <c r="EW15" s="56"/>
      <c r="EX15" s="56"/>
      <c r="EY15" s="1">
        <v>1</v>
      </c>
      <c r="EZ15" s="56"/>
      <c r="FA15" s="56"/>
      <c r="FB15" s="1">
        <v>1</v>
      </c>
      <c r="FC15" s="1"/>
      <c r="FD15" s="1"/>
      <c r="FE15" s="56">
        <v>1</v>
      </c>
      <c r="FF15" s="56"/>
      <c r="FG15" s="56"/>
      <c r="FH15" s="1">
        <v>1</v>
      </c>
      <c r="FI15" s="56"/>
      <c r="FJ15" s="56"/>
      <c r="FK15" s="1">
        <v>1</v>
      </c>
      <c r="FL15" s="1"/>
      <c r="FM15" s="1"/>
      <c r="FN15" s="56">
        <v>1</v>
      </c>
      <c r="FO15" s="56"/>
      <c r="FP15" s="56"/>
      <c r="FQ15" s="1">
        <v>1</v>
      </c>
      <c r="FR15" s="56"/>
      <c r="FS15" s="56"/>
      <c r="FT15" s="1">
        <v>1</v>
      </c>
      <c r="FU15" s="1"/>
      <c r="FV15" s="1"/>
      <c r="FW15" s="56">
        <v>1</v>
      </c>
      <c r="FX15" s="56"/>
      <c r="FY15" s="56"/>
      <c r="FZ15" s="1">
        <v>1</v>
      </c>
      <c r="GA15" s="56"/>
      <c r="GB15" s="56"/>
      <c r="GC15" s="1">
        <v>1</v>
      </c>
      <c r="GD15" s="1"/>
      <c r="GE15" s="1"/>
      <c r="GF15" s="56">
        <v>1</v>
      </c>
      <c r="GG15" s="56"/>
      <c r="GH15" s="56"/>
      <c r="GI15" s="1">
        <v>1</v>
      </c>
      <c r="GJ15" s="56"/>
      <c r="GK15" s="56"/>
      <c r="GL15" s="1">
        <v>1</v>
      </c>
      <c r="GM15" s="1"/>
      <c r="GN15" s="1"/>
      <c r="GO15" s="56">
        <v>1</v>
      </c>
      <c r="GP15" s="56"/>
      <c r="GQ15" s="56"/>
      <c r="GR15" s="1">
        <v>1</v>
      </c>
      <c r="GS15" s="56"/>
      <c r="GT15" s="56"/>
      <c r="GU15" s="1">
        <v>1</v>
      </c>
      <c r="GV15" s="1"/>
      <c r="GW15" s="1"/>
      <c r="GX15" s="56">
        <v>1</v>
      </c>
      <c r="GY15" s="56"/>
      <c r="GZ15" s="56"/>
      <c r="HA15" s="1">
        <v>1</v>
      </c>
      <c r="HB15" s="56"/>
      <c r="HC15" s="56"/>
      <c r="HD15" s="1">
        <v>1</v>
      </c>
      <c r="HE15" s="1"/>
      <c r="HF15" s="1"/>
      <c r="HG15" s="56">
        <v>1</v>
      </c>
      <c r="HH15" s="56"/>
      <c r="HI15" s="56"/>
      <c r="HJ15" s="1">
        <v>1</v>
      </c>
      <c r="HK15" s="56"/>
      <c r="HL15" s="56"/>
      <c r="HM15" s="1">
        <v>1</v>
      </c>
      <c r="HN15" s="1"/>
      <c r="HO15" s="1"/>
      <c r="HP15" s="56">
        <v>1</v>
      </c>
      <c r="HQ15" s="56"/>
      <c r="HR15" s="56"/>
      <c r="HS15" s="1">
        <v>1</v>
      </c>
    </row>
    <row r="16" spans="1:227" ht="15.75">
      <c r="A16" s="2">
        <v>3</v>
      </c>
      <c r="B16" s="1" t="s">
        <v>3245</v>
      </c>
      <c r="C16" s="57">
        <v>1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7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6">
        <v>1</v>
      </c>
      <c r="AN16" s="56"/>
      <c r="AO16" s="56"/>
      <c r="AP16" s="57">
        <v>1</v>
      </c>
      <c r="AQ16" s="57"/>
      <c r="AR16" s="57"/>
      <c r="AS16" s="56"/>
      <c r="AT16" s="56"/>
      <c r="AU16" s="1">
        <v>1</v>
      </c>
      <c r="AV16" s="1"/>
      <c r="AW16" s="1"/>
      <c r="AX16" s="56">
        <v>1</v>
      </c>
      <c r="AY16" s="56"/>
      <c r="AZ16" s="56"/>
      <c r="BA16" s="1">
        <v>1</v>
      </c>
      <c r="BB16" s="1"/>
      <c r="BC16" s="1"/>
      <c r="BD16" s="56">
        <v>1</v>
      </c>
      <c r="BE16" s="56"/>
      <c r="BF16" s="56"/>
      <c r="BG16" s="1">
        <v>1</v>
      </c>
      <c r="BH16" s="1"/>
      <c r="BI16" s="1"/>
      <c r="BJ16" s="56">
        <v>1</v>
      </c>
      <c r="BK16" s="56"/>
      <c r="BL16" s="56"/>
      <c r="BM16" s="1">
        <v>1</v>
      </c>
      <c r="BN16" s="56"/>
      <c r="BO16" s="56"/>
      <c r="BP16" s="1">
        <v>1</v>
      </c>
      <c r="BQ16" s="1"/>
      <c r="BR16" s="1"/>
      <c r="BS16" s="56">
        <v>1</v>
      </c>
      <c r="BT16" s="56"/>
      <c r="BU16" s="56"/>
      <c r="BV16" s="1">
        <v>1</v>
      </c>
      <c r="BW16" s="56"/>
      <c r="BX16" s="56"/>
      <c r="BY16" s="1">
        <v>1</v>
      </c>
      <c r="BZ16" s="1"/>
      <c r="CA16" s="1"/>
      <c r="CB16" s="56">
        <v>1</v>
      </c>
      <c r="CC16" s="56"/>
      <c r="CD16" s="56"/>
      <c r="CE16" s="1">
        <v>1</v>
      </c>
      <c r="CF16" s="56"/>
      <c r="CG16" s="56"/>
      <c r="CH16" s="1">
        <v>1</v>
      </c>
      <c r="CI16" s="1"/>
      <c r="CJ16" s="1"/>
      <c r="CK16" s="56">
        <v>1</v>
      </c>
      <c r="CL16" s="56"/>
      <c r="CM16" s="56"/>
      <c r="CN16" s="1">
        <v>1</v>
      </c>
      <c r="CO16" s="56"/>
      <c r="CP16" s="56"/>
      <c r="CQ16" s="1">
        <v>1</v>
      </c>
      <c r="CR16" s="1"/>
      <c r="CS16" s="1"/>
      <c r="CT16" s="56">
        <v>1</v>
      </c>
      <c r="CU16" s="56"/>
      <c r="CV16" s="56"/>
      <c r="CW16" s="1">
        <v>1</v>
      </c>
      <c r="CX16" s="56"/>
      <c r="CY16" s="56"/>
      <c r="CZ16" s="1">
        <v>1</v>
      </c>
      <c r="DA16" s="1"/>
      <c r="DB16" s="1"/>
      <c r="DC16" s="56">
        <v>1</v>
      </c>
      <c r="DD16" s="56"/>
      <c r="DE16" s="56"/>
      <c r="DF16" s="1">
        <v>1</v>
      </c>
      <c r="DG16" s="56"/>
      <c r="DH16" s="56"/>
      <c r="DI16" s="1">
        <v>1</v>
      </c>
      <c r="DJ16" s="1"/>
      <c r="DK16" s="1"/>
      <c r="DL16" s="56">
        <v>1</v>
      </c>
      <c r="DM16" s="56"/>
      <c r="DN16" s="56"/>
      <c r="DO16" s="1">
        <v>1</v>
      </c>
      <c r="DP16" s="56"/>
      <c r="DQ16" s="56"/>
      <c r="DR16" s="1">
        <v>1</v>
      </c>
      <c r="DS16" s="1"/>
      <c r="DT16" s="1"/>
      <c r="DU16" s="56">
        <v>1</v>
      </c>
      <c r="DV16" s="56"/>
      <c r="DW16" s="56"/>
      <c r="DX16" s="1">
        <v>1</v>
      </c>
      <c r="DY16" s="56"/>
      <c r="DZ16" s="56"/>
      <c r="EA16" s="1">
        <v>1</v>
      </c>
      <c r="EB16" s="1"/>
      <c r="EC16" s="1"/>
      <c r="ED16" s="56">
        <v>1</v>
      </c>
      <c r="EE16" s="56"/>
      <c r="EF16" s="56"/>
      <c r="EG16" s="1">
        <v>1</v>
      </c>
      <c r="EH16" s="56"/>
      <c r="EI16" s="56"/>
      <c r="EJ16" s="1">
        <v>1</v>
      </c>
      <c r="EK16" s="1"/>
      <c r="EL16" s="1"/>
      <c r="EM16" s="56">
        <v>1</v>
      </c>
      <c r="EN16" s="56"/>
      <c r="EO16" s="56"/>
      <c r="EP16" s="1">
        <v>1</v>
      </c>
      <c r="EQ16" s="56"/>
      <c r="ER16" s="56"/>
      <c r="ES16" s="1">
        <v>1</v>
      </c>
      <c r="ET16" s="1"/>
      <c r="EU16" s="1"/>
      <c r="EV16" s="56">
        <v>1</v>
      </c>
      <c r="EW16" s="56"/>
      <c r="EX16" s="56"/>
      <c r="EY16" s="1">
        <v>1</v>
      </c>
      <c r="EZ16" s="56"/>
      <c r="FA16" s="56"/>
      <c r="FB16" s="1">
        <v>1</v>
      </c>
      <c r="FC16" s="1"/>
      <c r="FD16" s="1"/>
      <c r="FE16" s="56">
        <v>1</v>
      </c>
      <c r="FF16" s="56"/>
      <c r="FG16" s="56"/>
      <c r="FH16" s="1">
        <v>1</v>
      </c>
      <c r="FI16" s="56"/>
      <c r="FJ16" s="56"/>
      <c r="FK16" s="1">
        <v>1</v>
      </c>
      <c r="FL16" s="1"/>
      <c r="FM16" s="1"/>
      <c r="FN16" s="56">
        <v>1</v>
      </c>
      <c r="FO16" s="56"/>
      <c r="FP16" s="56"/>
      <c r="FQ16" s="1">
        <v>1</v>
      </c>
      <c r="FR16" s="56"/>
      <c r="FS16" s="56"/>
      <c r="FT16" s="1">
        <v>1</v>
      </c>
      <c r="FU16" s="1"/>
      <c r="FV16" s="1"/>
      <c r="FW16" s="56">
        <v>1</v>
      </c>
      <c r="FX16" s="56"/>
      <c r="FY16" s="56"/>
      <c r="FZ16" s="1">
        <v>1</v>
      </c>
      <c r="GA16" s="56"/>
      <c r="GB16" s="56"/>
      <c r="GC16" s="1">
        <v>1</v>
      </c>
      <c r="GD16" s="1"/>
      <c r="GE16" s="1"/>
      <c r="GF16" s="56">
        <v>1</v>
      </c>
      <c r="GG16" s="56"/>
      <c r="GH16" s="56"/>
      <c r="GI16" s="1">
        <v>1</v>
      </c>
      <c r="GJ16" s="56"/>
      <c r="GK16" s="56"/>
      <c r="GL16" s="1">
        <v>1</v>
      </c>
      <c r="GM16" s="1"/>
      <c r="GN16" s="1"/>
      <c r="GO16" s="56">
        <v>1</v>
      </c>
      <c r="GP16" s="56"/>
      <c r="GQ16" s="56"/>
      <c r="GR16" s="1">
        <v>1</v>
      </c>
      <c r="GS16" s="56"/>
      <c r="GT16" s="56"/>
      <c r="GU16" s="1">
        <v>1</v>
      </c>
      <c r="GV16" s="1"/>
      <c r="GW16" s="1"/>
      <c r="GX16" s="56">
        <v>1</v>
      </c>
      <c r="GY16" s="56"/>
      <c r="GZ16" s="56"/>
      <c r="HA16" s="1">
        <v>1</v>
      </c>
      <c r="HB16" s="56"/>
      <c r="HC16" s="56"/>
      <c r="HD16" s="1">
        <v>1</v>
      </c>
      <c r="HE16" s="1"/>
      <c r="HF16" s="1"/>
      <c r="HG16" s="56">
        <v>1</v>
      </c>
      <c r="HH16" s="56"/>
      <c r="HI16" s="56"/>
      <c r="HJ16" s="1">
        <v>1</v>
      </c>
      <c r="HK16" s="56"/>
      <c r="HL16" s="56"/>
      <c r="HM16" s="1">
        <v>1</v>
      </c>
      <c r="HN16" s="1"/>
      <c r="HO16" s="1"/>
      <c r="HP16" s="56">
        <v>1</v>
      </c>
      <c r="HQ16" s="56"/>
      <c r="HR16" s="56"/>
      <c r="HS16" s="1">
        <v>1</v>
      </c>
    </row>
    <row r="17" spans="1:227" ht="15.75">
      <c r="A17" s="2">
        <v>4</v>
      </c>
      <c r="B17" s="1" t="s">
        <v>3245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>
        <v>1</v>
      </c>
      <c r="M17" s="57"/>
      <c r="N17" s="57"/>
      <c r="O17" s="57">
        <v>1</v>
      </c>
      <c r="P17" s="57"/>
      <c r="Q17" s="57"/>
      <c r="R17" s="57">
        <v>1</v>
      </c>
      <c r="S17" s="57"/>
      <c r="T17" s="57"/>
      <c r="U17" s="57">
        <v>1</v>
      </c>
      <c r="V17" s="57"/>
      <c r="W17" s="57"/>
      <c r="X17" s="57">
        <v>1</v>
      </c>
      <c r="Y17" s="57"/>
      <c r="Z17" s="57"/>
      <c r="AA17" s="57">
        <v>1</v>
      </c>
      <c r="AB17" s="57"/>
      <c r="AC17" s="57"/>
      <c r="AD17" s="57">
        <v>1</v>
      </c>
      <c r="AE17" s="57"/>
      <c r="AF17" s="57"/>
      <c r="AG17" s="57">
        <v>1</v>
      </c>
      <c r="AH17" s="57"/>
      <c r="AI17" s="57"/>
      <c r="AJ17" s="57">
        <v>1</v>
      </c>
      <c r="AK17" s="57"/>
      <c r="AL17" s="57"/>
      <c r="AM17" s="56">
        <v>1</v>
      </c>
      <c r="AN17" s="56"/>
      <c r="AO17" s="56"/>
      <c r="AP17" s="57">
        <v>1</v>
      </c>
      <c r="AQ17" s="57"/>
      <c r="AR17" s="57"/>
      <c r="AS17" s="56"/>
      <c r="AT17" s="56"/>
      <c r="AU17" s="1">
        <v>1</v>
      </c>
      <c r="AV17" s="1"/>
      <c r="AW17" s="1"/>
      <c r="AX17" s="56">
        <v>1</v>
      </c>
      <c r="AY17" s="56"/>
      <c r="AZ17" s="56"/>
      <c r="BA17" s="1">
        <v>1</v>
      </c>
      <c r="BB17" s="1"/>
      <c r="BC17" s="1"/>
      <c r="BD17" s="56">
        <v>1</v>
      </c>
      <c r="BE17" s="56"/>
      <c r="BF17" s="56"/>
      <c r="BG17" s="1">
        <v>1</v>
      </c>
      <c r="BH17" s="1"/>
      <c r="BI17" s="1"/>
      <c r="BJ17" s="56">
        <v>1</v>
      </c>
      <c r="BK17" s="56"/>
      <c r="BL17" s="56"/>
      <c r="BM17" s="1">
        <v>1</v>
      </c>
      <c r="BN17" s="56"/>
      <c r="BO17" s="56"/>
      <c r="BP17" s="1">
        <v>1</v>
      </c>
      <c r="BQ17" s="1"/>
      <c r="BR17" s="1"/>
      <c r="BS17" s="56">
        <v>1</v>
      </c>
      <c r="BT17" s="56"/>
      <c r="BU17" s="56"/>
      <c r="BV17" s="1">
        <v>1</v>
      </c>
      <c r="BW17" s="56"/>
      <c r="BX17" s="56"/>
      <c r="BY17" s="1">
        <v>1</v>
      </c>
      <c r="BZ17" s="1"/>
      <c r="CA17" s="1"/>
      <c r="CB17" s="56">
        <v>1</v>
      </c>
      <c r="CC17" s="56"/>
      <c r="CD17" s="56"/>
      <c r="CE17" s="1">
        <v>1</v>
      </c>
      <c r="CF17" s="56"/>
      <c r="CG17" s="56"/>
      <c r="CH17" s="1">
        <v>1</v>
      </c>
      <c r="CI17" s="1"/>
      <c r="CJ17" s="1"/>
      <c r="CK17" s="56">
        <v>1</v>
      </c>
      <c r="CL17" s="56"/>
      <c r="CM17" s="56"/>
      <c r="CN17" s="1">
        <v>1</v>
      </c>
      <c r="CO17" s="56"/>
      <c r="CP17" s="56"/>
      <c r="CQ17" s="1">
        <v>1</v>
      </c>
      <c r="CR17" s="1"/>
      <c r="CS17" s="1"/>
      <c r="CT17" s="56">
        <v>1</v>
      </c>
      <c r="CU17" s="56"/>
      <c r="CV17" s="56"/>
      <c r="CW17" s="1">
        <v>1</v>
      </c>
      <c r="CX17" s="56"/>
      <c r="CY17" s="56"/>
      <c r="CZ17" s="1">
        <v>1</v>
      </c>
      <c r="DA17" s="1"/>
      <c r="DB17" s="1"/>
      <c r="DC17" s="56">
        <v>1</v>
      </c>
      <c r="DD17" s="56"/>
      <c r="DE17" s="56"/>
      <c r="DF17" s="1">
        <v>1</v>
      </c>
      <c r="DG17" s="56"/>
      <c r="DH17" s="56"/>
      <c r="DI17" s="1">
        <v>1</v>
      </c>
      <c r="DJ17" s="1"/>
      <c r="DK17" s="1"/>
      <c r="DL17" s="56">
        <v>1</v>
      </c>
      <c r="DM17" s="56"/>
      <c r="DN17" s="56"/>
      <c r="DO17" s="1">
        <v>1</v>
      </c>
      <c r="DP17" s="56"/>
      <c r="DQ17" s="56"/>
      <c r="DR17" s="1">
        <v>1</v>
      </c>
      <c r="DS17" s="1"/>
      <c r="DT17" s="1"/>
      <c r="DU17" s="56">
        <v>1</v>
      </c>
      <c r="DV17" s="56"/>
      <c r="DW17" s="56"/>
      <c r="DX17" s="1">
        <v>1</v>
      </c>
      <c r="DY17" s="56"/>
      <c r="DZ17" s="56"/>
      <c r="EA17" s="1">
        <v>1</v>
      </c>
      <c r="EB17" s="1"/>
      <c r="EC17" s="1"/>
      <c r="ED17" s="56">
        <v>1</v>
      </c>
      <c r="EE17" s="56"/>
      <c r="EF17" s="56"/>
      <c r="EG17" s="1">
        <v>1</v>
      </c>
      <c r="EH17" s="56"/>
      <c r="EI17" s="56"/>
      <c r="EJ17" s="1">
        <v>1</v>
      </c>
      <c r="EK17" s="1"/>
      <c r="EL17" s="1"/>
      <c r="EM17" s="56">
        <v>1</v>
      </c>
      <c r="EN17" s="56"/>
      <c r="EO17" s="56"/>
      <c r="EP17" s="1">
        <v>1</v>
      </c>
      <c r="EQ17" s="56"/>
      <c r="ER17" s="56"/>
      <c r="ES17" s="1">
        <v>1</v>
      </c>
      <c r="ET17" s="1"/>
      <c r="EU17" s="1"/>
      <c r="EV17" s="56">
        <v>1</v>
      </c>
      <c r="EW17" s="56"/>
      <c r="EX17" s="56"/>
      <c r="EY17" s="1">
        <v>1</v>
      </c>
      <c r="EZ17" s="56"/>
      <c r="FA17" s="56"/>
      <c r="FB17" s="1">
        <v>1</v>
      </c>
      <c r="FC17" s="1"/>
      <c r="FD17" s="1"/>
      <c r="FE17" s="56">
        <v>1</v>
      </c>
      <c r="FF17" s="56"/>
      <c r="FG17" s="56"/>
      <c r="FH17" s="1">
        <v>1</v>
      </c>
      <c r="FI17" s="56"/>
      <c r="FJ17" s="56"/>
      <c r="FK17" s="1">
        <v>1</v>
      </c>
      <c r="FL17" s="1"/>
      <c r="FM17" s="1"/>
      <c r="FN17" s="56">
        <v>1</v>
      </c>
      <c r="FO17" s="56"/>
      <c r="FP17" s="56"/>
      <c r="FQ17" s="1">
        <v>1</v>
      </c>
      <c r="FR17" s="56"/>
      <c r="FS17" s="56"/>
      <c r="FT17" s="1">
        <v>1</v>
      </c>
      <c r="FU17" s="1"/>
      <c r="FV17" s="1"/>
      <c r="FW17" s="56">
        <v>1</v>
      </c>
      <c r="FX17" s="56"/>
      <c r="FY17" s="56"/>
      <c r="FZ17" s="1">
        <v>1</v>
      </c>
      <c r="GA17" s="56"/>
      <c r="GB17" s="56"/>
      <c r="GC17" s="1">
        <v>1</v>
      </c>
      <c r="GD17" s="1"/>
      <c r="GE17" s="1"/>
      <c r="GF17" s="56">
        <v>1</v>
      </c>
      <c r="GG17" s="56"/>
      <c r="GH17" s="56"/>
      <c r="GI17" s="1">
        <v>1</v>
      </c>
      <c r="GJ17" s="56"/>
      <c r="GK17" s="56"/>
      <c r="GL17" s="1">
        <v>1</v>
      </c>
      <c r="GM17" s="1"/>
      <c r="GN17" s="1"/>
      <c r="GO17" s="56">
        <v>1</v>
      </c>
      <c r="GP17" s="56"/>
      <c r="GQ17" s="56"/>
      <c r="GR17" s="1">
        <v>1</v>
      </c>
      <c r="GS17" s="56"/>
      <c r="GT17" s="56"/>
      <c r="GU17" s="1">
        <v>1</v>
      </c>
      <c r="GV17" s="1"/>
      <c r="GW17" s="1"/>
      <c r="GX17" s="56">
        <v>1</v>
      </c>
      <c r="GY17" s="56"/>
      <c r="GZ17" s="56"/>
      <c r="HA17" s="1">
        <v>1</v>
      </c>
      <c r="HB17" s="56"/>
      <c r="HC17" s="56"/>
      <c r="HD17" s="1">
        <v>1</v>
      </c>
      <c r="HE17" s="1"/>
      <c r="HF17" s="1"/>
      <c r="HG17" s="56">
        <v>1</v>
      </c>
      <c r="HH17" s="56"/>
      <c r="HI17" s="56"/>
      <c r="HJ17" s="1">
        <v>1</v>
      </c>
      <c r="HK17" s="56"/>
      <c r="HL17" s="56"/>
      <c r="HM17" s="1">
        <v>1</v>
      </c>
      <c r="HN17" s="1"/>
      <c r="HO17" s="1"/>
      <c r="HP17" s="56">
        <v>1</v>
      </c>
      <c r="HQ17" s="56"/>
      <c r="HR17" s="56"/>
      <c r="HS17" s="1">
        <v>1</v>
      </c>
    </row>
    <row r="18" spans="1:227" ht="15.75">
      <c r="A18" s="2">
        <v>5</v>
      </c>
      <c r="B18" s="1" t="s">
        <v>3245</v>
      </c>
      <c r="C18" s="57">
        <v>1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>
        <v>1</v>
      </c>
      <c r="M18" s="57"/>
      <c r="N18" s="57"/>
      <c r="O18" s="57">
        <v>1</v>
      </c>
      <c r="P18" s="57"/>
      <c r="Q18" s="57"/>
      <c r="R18" s="57">
        <v>1</v>
      </c>
      <c r="S18" s="57"/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>
        <v>1</v>
      </c>
      <c r="AK18" s="57"/>
      <c r="AL18" s="57"/>
      <c r="AM18" s="56">
        <v>1</v>
      </c>
      <c r="AN18" s="56"/>
      <c r="AO18" s="56"/>
      <c r="AP18" s="57">
        <v>1</v>
      </c>
      <c r="AQ18" s="57"/>
      <c r="AR18" s="57"/>
      <c r="AS18" s="56"/>
      <c r="AT18" s="56"/>
      <c r="AU18" s="1">
        <v>1</v>
      </c>
      <c r="AV18" s="1"/>
      <c r="AW18" s="1"/>
      <c r="AX18" s="56">
        <v>1</v>
      </c>
      <c r="AY18" s="56"/>
      <c r="AZ18" s="56"/>
      <c r="BA18" s="1">
        <v>1</v>
      </c>
      <c r="BB18" s="1"/>
      <c r="BC18" s="1"/>
      <c r="BD18" s="56">
        <v>1</v>
      </c>
      <c r="BE18" s="56"/>
      <c r="BF18" s="56"/>
      <c r="BG18" s="1">
        <v>1</v>
      </c>
      <c r="BH18" s="1"/>
      <c r="BI18" s="1"/>
      <c r="BJ18" s="56">
        <v>1</v>
      </c>
      <c r="BK18" s="56"/>
      <c r="BL18" s="56"/>
      <c r="BM18" s="1">
        <v>1</v>
      </c>
      <c r="BN18" s="56"/>
      <c r="BO18" s="56"/>
      <c r="BP18" s="1">
        <v>1</v>
      </c>
      <c r="BQ18" s="1"/>
      <c r="BR18" s="1"/>
      <c r="BS18" s="56">
        <v>1</v>
      </c>
      <c r="BT18" s="56"/>
      <c r="BU18" s="56"/>
      <c r="BV18" s="1">
        <v>1</v>
      </c>
      <c r="BW18" s="56"/>
      <c r="BX18" s="56"/>
      <c r="BY18" s="1">
        <v>1</v>
      </c>
      <c r="BZ18" s="1"/>
      <c r="CA18" s="1"/>
      <c r="CB18" s="56">
        <v>1</v>
      </c>
      <c r="CC18" s="56"/>
      <c r="CD18" s="56"/>
      <c r="CE18" s="1">
        <v>1</v>
      </c>
      <c r="CF18" s="56"/>
      <c r="CG18" s="56"/>
      <c r="CH18" s="1">
        <v>1</v>
      </c>
      <c r="CI18" s="1"/>
      <c r="CJ18" s="1"/>
      <c r="CK18" s="56">
        <v>1</v>
      </c>
      <c r="CL18" s="56"/>
      <c r="CM18" s="56"/>
      <c r="CN18" s="1">
        <v>1</v>
      </c>
      <c r="CO18" s="56"/>
      <c r="CP18" s="56"/>
      <c r="CQ18" s="1">
        <v>1</v>
      </c>
      <c r="CR18" s="1"/>
      <c r="CS18" s="1"/>
      <c r="CT18" s="56">
        <v>1</v>
      </c>
      <c r="CU18" s="56"/>
      <c r="CV18" s="56"/>
      <c r="CW18" s="1">
        <v>1</v>
      </c>
      <c r="CX18" s="56"/>
      <c r="CY18" s="56"/>
      <c r="CZ18" s="1">
        <v>1</v>
      </c>
      <c r="DA18" s="1"/>
      <c r="DB18" s="1"/>
      <c r="DC18" s="56">
        <v>1</v>
      </c>
      <c r="DD18" s="56"/>
      <c r="DE18" s="56"/>
      <c r="DF18" s="1">
        <v>1</v>
      </c>
      <c r="DG18" s="56"/>
      <c r="DH18" s="56"/>
      <c r="DI18" s="1">
        <v>1</v>
      </c>
      <c r="DJ18" s="1"/>
      <c r="DK18" s="1"/>
      <c r="DL18" s="56">
        <v>1</v>
      </c>
      <c r="DM18" s="56"/>
      <c r="DN18" s="56"/>
      <c r="DO18" s="1">
        <v>1</v>
      </c>
      <c r="DP18" s="56"/>
      <c r="DQ18" s="56"/>
      <c r="DR18" s="1">
        <v>1</v>
      </c>
      <c r="DS18" s="1"/>
      <c r="DT18" s="1"/>
      <c r="DU18" s="56">
        <v>1</v>
      </c>
      <c r="DV18" s="56"/>
      <c r="DW18" s="56"/>
      <c r="DX18" s="1">
        <v>1</v>
      </c>
      <c r="DY18" s="56"/>
      <c r="DZ18" s="56"/>
      <c r="EA18" s="1">
        <v>1</v>
      </c>
      <c r="EB18" s="1"/>
      <c r="EC18" s="1"/>
      <c r="ED18" s="56">
        <v>1</v>
      </c>
      <c r="EE18" s="56"/>
      <c r="EF18" s="56"/>
      <c r="EG18" s="1">
        <v>1</v>
      </c>
      <c r="EH18" s="56"/>
      <c r="EI18" s="56"/>
      <c r="EJ18" s="1">
        <v>1</v>
      </c>
      <c r="EK18" s="1"/>
      <c r="EL18" s="1"/>
      <c r="EM18" s="56">
        <v>1</v>
      </c>
      <c r="EN18" s="56"/>
      <c r="EO18" s="56"/>
      <c r="EP18" s="1">
        <v>1</v>
      </c>
      <c r="EQ18" s="56"/>
      <c r="ER18" s="56"/>
      <c r="ES18" s="1">
        <v>1</v>
      </c>
      <c r="ET18" s="1"/>
      <c r="EU18" s="1"/>
      <c r="EV18" s="56">
        <v>1</v>
      </c>
      <c r="EW18" s="56"/>
      <c r="EX18" s="56"/>
      <c r="EY18" s="1">
        <v>1</v>
      </c>
      <c r="EZ18" s="56"/>
      <c r="FA18" s="56"/>
      <c r="FB18" s="1">
        <v>1</v>
      </c>
      <c r="FC18" s="1"/>
      <c r="FD18" s="1"/>
      <c r="FE18" s="56">
        <v>1</v>
      </c>
      <c r="FF18" s="56"/>
      <c r="FG18" s="56"/>
      <c r="FH18" s="1">
        <v>1</v>
      </c>
      <c r="FI18" s="56"/>
      <c r="FJ18" s="56"/>
      <c r="FK18" s="1">
        <v>1</v>
      </c>
      <c r="FL18" s="1"/>
      <c r="FM18" s="1"/>
      <c r="FN18" s="56">
        <v>1</v>
      </c>
      <c r="FO18" s="56"/>
      <c r="FP18" s="56"/>
      <c r="FQ18" s="1">
        <v>1</v>
      </c>
      <c r="FR18" s="56"/>
      <c r="FS18" s="56"/>
      <c r="FT18" s="1">
        <v>1</v>
      </c>
      <c r="FU18" s="1"/>
      <c r="FV18" s="1"/>
      <c r="FW18" s="56">
        <v>1</v>
      </c>
      <c r="FX18" s="56"/>
      <c r="FY18" s="56"/>
      <c r="FZ18" s="1">
        <v>1</v>
      </c>
      <c r="GA18" s="56"/>
      <c r="GB18" s="56"/>
      <c r="GC18" s="1">
        <v>1</v>
      </c>
      <c r="GD18" s="1"/>
      <c r="GE18" s="1"/>
      <c r="GF18" s="56">
        <v>1</v>
      </c>
      <c r="GG18" s="56"/>
      <c r="GH18" s="56"/>
      <c r="GI18" s="1">
        <v>1</v>
      </c>
      <c r="GJ18" s="56"/>
      <c r="GK18" s="56"/>
      <c r="GL18" s="1">
        <v>1</v>
      </c>
      <c r="GM18" s="1"/>
      <c r="GN18" s="1"/>
      <c r="GO18" s="56">
        <v>1</v>
      </c>
      <c r="GP18" s="56"/>
      <c r="GQ18" s="56"/>
      <c r="GR18" s="1">
        <v>1</v>
      </c>
      <c r="GS18" s="56"/>
      <c r="GT18" s="56"/>
      <c r="GU18" s="1">
        <v>1</v>
      </c>
      <c r="GV18" s="1"/>
      <c r="GW18" s="1"/>
      <c r="GX18" s="56">
        <v>1</v>
      </c>
      <c r="GY18" s="56"/>
      <c r="GZ18" s="56"/>
      <c r="HA18" s="1">
        <v>1</v>
      </c>
      <c r="HB18" s="56"/>
      <c r="HC18" s="56"/>
      <c r="HD18" s="1">
        <v>1</v>
      </c>
      <c r="HE18" s="1"/>
      <c r="HF18" s="1"/>
      <c r="HG18" s="56">
        <v>1</v>
      </c>
      <c r="HH18" s="56"/>
      <c r="HI18" s="56"/>
      <c r="HJ18" s="1">
        <v>1</v>
      </c>
      <c r="HK18" s="56"/>
      <c r="HL18" s="56"/>
      <c r="HM18" s="1">
        <v>1</v>
      </c>
      <c r="HN18" s="1"/>
      <c r="HO18" s="1"/>
      <c r="HP18" s="56">
        <v>1</v>
      </c>
      <c r="HQ18" s="56"/>
      <c r="HR18" s="56"/>
      <c r="HS18" s="1">
        <v>1</v>
      </c>
    </row>
    <row r="19" spans="1:227" ht="15.75">
      <c r="A19" s="2">
        <v>6</v>
      </c>
      <c r="B19" s="1" t="s">
        <v>3245</v>
      </c>
      <c r="C19" s="57"/>
      <c r="D19" s="57">
        <v>1</v>
      </c>
      <c r="E19" s="57"/>
      <c r="F19" s="57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/>
      <c r="P19" s="57">
        <v>1</v>
      </c>
      <c r="Q19" s="57"/>
      <c r="R19" s="57"/>
      <c r="S19" s="57">
        <v>1</v>
      </c>
      <c r="T19" s="57"/>
      <c r="U19" s="57"/>
      <c r="V19" s="57">
        <v>1</v>
      </c>
      <c r="W19" s="57"/>
      <c r="X19" s="57"/>
      <c r="Y19" s="57">
        <v>1</v>
      </c>
      <c r="Z19" s="57"/>
      <c r="AA19" s="57"/>
      <c r="AB19" s="57">
        <v>1</v>
      </c>
      <c r="AC19" s="57"/>
      <c r="AD19" s="57"/>
      <c r="AE19" s="57">
        <v>1</v>
      </c>
      <c r="AF19" s="57"/>
      <c r="AG19" s="57"/>
      <c r="AH19" s="57">
        <v>1</v>
      </c>
      <c r="AI19" s="57"/>
      <c r="AJ19" s="57"/>
      <c r="AK19" s="57">
        <v>1</v>
      </c>
      <c r="AL19" s="57"/>
      <c r="AM19" s="56"/>
      <c r="AN19" s="56">
        <v>1</v>
      </c>
      <c r="AO19" s="56"/>
      <c r="AP19" s="57"/>
      <c r="AQ19" s="57">
        <v>1</v>
      </c>
      <c r="AR19" s="57"/>
      <c r="AS19" s="56">
        <v>1</v>
      </c>
      <c r="AT19" s="56"/>
      <c r="AU19" s="1"/>
      <c r="AV19" s="1"/>
      <c r="AW19" s="1">
        <v>1</v>
      </c>
      <c r="AX19" s="56"/>
      <c r="AY19" s="56"/>
      <c r="AZ19" s="56"/>
      <c r="BA19" s="1">
        <v>1</v>
      </c>
      <c r="BB19" s="1"/>
      <c r="BC19" s="1">
        <v>1</v>
      </c>
      <c r="BD19" s="56"/>
      <c r="BE19" s="56">
        <v>1</v>
      </c>
      <c r="BF19" s="56"/>
      <c r="BG19" s="1"/>
      <c r="BH19" s="1"/>
      <c r="BI19" s="1">
        <v>1</v>
      </c>
      <c r="BJ19" s="56"/>
      <c r="BK19" s="56"/>
      <c r="BL19" s="56"/>
      <c r="BM19" s="1">
        <v>1</v>
      </c>
      <c r="BN19" s="56">
        <v>1</v>
      </c>
      <c r="BO19" s="56"/>
      <c r="BP19" s="1"/>
      <c r="BQ19" s="1"/>
      <c r="BR19" s="1">
        <v>1</v>
      </c>
      <c r="BS19" s="56"/>
      <c r="BT19" s="56"/>
      <c r="BU19" s="56"/>
      <c r="BV19" s="1">
        <v>1</v>
      </c>
      <c r="BW19" s="56">
        <v>1</v>
      </c>
      <c r="BX19" s="56"/>
      <c r="BY19" s="1"/>
      <c r="BZ19" s="1"/>
      <c r="CA19" s="1">
        <v>1</v>
      </c>
      <c r="CB19" s="56"/>
      <c r="CC19" s="56"/>
      <c r="CD19" s="56"/>
      <c r="CE19" s="1">
        <v>1</v>
      </c>
      <c r="CF19" s="56">
        <v>1</v>
      </c>
      <c r="CG19" s="56"/>
      <c r="CH19" s="1"/>
      <c r="CI19" s="1"/>
      <c r="CJ19" s="1">
        <v>1</v>
      </c>
      <c r="CK19" s="56"/>
      <c r="CL19" s="56"/>
      <c r="CM19" s="56"/>
      <c r="CN19" s="1">
        <v>1</v>
      </c>
      <c r="CO19" s="56">
        <v>1</v>
      </c>
      <c r="CP19" s="56"/>
      <c r="CQ19" s="1"/>
      <c r="CR19" s="1"/>
      <c r="CS19" s="1">
        <v>1</v>
      </c>
      <c r="CT19" s="56"/>
      <c r="CU19" s="56"/>
      <c r="CV19" s="56"/>
      <c r="CW19" s="1">
        <v>1</v>
      </c>
      <c r="CX19" s="56">
        <v>1</v>
      </c>
      <c r="CY19" s="56"/>
      <c r="CZ19" s="1"/>
      <c r="DA19" s="1"/>
      <c r="DB19" s="1">
        <v>1</v>
      </c>
      <c r="DC19" s="56"/>
      <c r="DD19" s="56"/>
      <c r="DE19" s="56"/>
      <c r="DF19" s="1">
        <v>1</v>
      </c>
      <c r="DG19" s="56">
        <v>1</v>
      </c>
      <c r="DH19" s="56"/>
      <c r="DI19" s="1"/>
      <c r="DJ19" s="1"/>
      <c r="DK19" s="1">
        <v>1</v>
      </c>
      <c r="DL19" s="56"/>
      <c r="DM19" s="56"/>
      <c r="DN19" s="56"/>
      <c r="DO19" s="1">
        <v>1</v>
      </c>
      <c r="DP19" s="56">
        <v>1</v>
      </c>
      <c r="DQ19" s="56"/>
      <c r="DR19" s="1"/>
      <c r="DS19" s="1"/>
      <c r="DT19" s="1">
        <v>1</v>
      </c>
      <c r="DU19" s="56"/>
      <c r="DV19" s="56"/>
      <c r="DW19" s="56"/>
      <c r="DX19" s="1">
        <v>1</v>
      </c>
      <c r="DY19" s="56">
        <v>1</v>
      </c>
      <c r="DZ19" s="56"/>
      <c r="EA19" s="1"/>
      <c r="EB19" s="1"/>
      <c r="EC19" s="1">
        <v>1</v>
      </c>
      <c r="ED19" s="56"/>
      <c r="EE19" s="56"/>
      <c r="EF19" s="56"/>
      <c r="EG19" s="1">
        <v>1</v>
      </c>
      <c r="EH19" s="56">
        <v>1</v>
      </c>
      <c r="EI19" s="56"/>
      <c r="EJ19" s="1"/>
      <c r="EK19" s="1"/>
      <c r="EL19" s="1">
        <v>1</v>
      </c>
      <c r="EM19" s="56"/>
      <c r="EN19" s="56"/>
      <c r="EO19" s="56"/>
      <c r="EP19" s="1">
        <v>1</v>
      </c>
      <c r="EQ19" s="56">
        <v>1</v>
      </c>
      <c r="ER19" s="56"/>
      <c r="ES19" s="1"/>
      <c r="ET19" s="1"/>
      <c r="EU19" s="1">
        <v>1</v>
      </c>
      <c r="EV19" s="56"/>
      <c r="EW19" s="56"/>
      <c r="EX19" s="56"/>
      <c r="EY19" s="1">
        <v>1</v>
      </c>
      <c r="EZ19" s="56">
        <v>1</v>
      </c>
      <c r="FA19" s="56"/>
      <c r="FB19" s="1"/>
      <c r="FC19" s="1"/>
      <c r="FD19" s="1">
        <v>1</v>
      </c>
      <c r="FE19" s="56"/>
      <c r="FF19" s="56"/>
      <c r="FG19" s="56"/>
      <c r="FH19" s="1">
        <v>1</v>
      </c>
      <c r="FI19" s="56">
        <v>1</v>
      </c>
      <c r="FJ19" s="56"/>
      <c r="FK19" s="1"/>
      <c r="FL19" s="1"/>
      <c r="FM19" s="1">
        <v>1</v>
      </c>
      <c r="FN19" s="56"/>
      <c r="FO19" s="56"/>
      <c r="FP19" s="56"/>
      <c r="FQ19" s="1">
        <v>1</v>
      </c>
      <c r="FR19" s="56">
        <v>1</v>
      </c>
      <c r="FS19" s="56"/>
      <c r="FT19" s="1"/>
      <c r="FU19" s="1"/>
      <c r="FV19" s="1">
        <v>1</v>
      </c>
      <c r="FW19" s="56"/>
      <c r="FX19" s="56"/>
      <c r="FY19" s="56"/>
      <c r="FZ19" s="1">
        <v>1</v>
      </c>
      <c r="GA19" s="56">
        <v>1</v>
      </c>
      <c r="GB19" s="56"/>
      <c r="GC19" s="1"/>
      <c r="GD19" s="1"/>
      <c r="GE19" s="1">
        <v>1</v>
      </c>
      <c r="GF19" s="56"/>
      <c r="GG19" s="56"/>
      <c r="GH19" s="56"/>
      <c r="GI19" s="1">
        <v>1</v>
      </c>
      <c r="GJ19" s="56">
        <v>1</v>
      </c>
      <c r="GK19" s="56"/>
      <c r="GL19" s="1"/>
      <c r="GM19" s="1"/>
      <c r="GN19" s="1">
        <v>1</v>
      </c>
      <c r="GO19" s="56"/>
      <c r="GP19" s="56"/>
      <c r="GQ19" s="56"/>
      <c r="GR19" s="1">
        <v>1</v>
      </c>
      <c r="GS19" s="56">
        <v>1</v>
      </c>
      <c r="GT19" s="56"/>
      <c r="GU19" s="1"/>
      <c r="GV19" s="1"/>
      <c r="GW19" s="1">
        <v>1</v>
      </c>
      <c r="GX19" s="56"/>
      <c r="GY19" s="56"/>
      <c r="GZ19" s="56"/>
      <c r="HA19" s="1">
        <v>1</v>
      </c>
      <c r="HB19" s="56">
        <v>1</v>
      </c>
      <c r="HC19" s="56"/>
      <c r="HD19" s="1"/>
      <c r="HE19" s="1"/>
      <c r="HF19" s="1">
        <v>1</v>
      </c>
      <c r="HG19" s="56"/>
      <c r="HH19" s="56"/>
      <c r="HI19" s="56"/>
      <c r="HJ19" s="1">
        <v>1</v>
      </c>
      <c r="HK19" s="56">
        <v>1</v>
      </c>
      <c r="HL19" s="56"/>
      <c r="HM19" s="1"/>
      <c r="HN19" s="1"/>
      <c r="HO19" s="1">
        <v>1</v>
      </c>
      <c r="HP19" s="56"/>
      <c r="HQ19" s="56"/>
      <c r="HR19" s="56"/>
      <c r="HS19" s="1">
        <v>1</v>
      </c>
    </row>
    <row r="20" spans="1:227" ht="15.75">
      <c r="A20" s="2">
        <v>7</v>
      </c>
      <c r="B20" s="1" t="s">
        <v>3245</v>
      </c>
      <c r="C20" s="57"/>
      <c r="D20" s="57">
        <v>1</v>
      </c>
      <c r="E20" s="57"/>
      <c r="F20" s="57"/>
      <c r="G20" s="57">
        <v>1</v>
      </c>
      <c r="H20" s="57"/>
      <c r="I20" s="57"/>
      <c r="J20" s="57">
        <v>1</v>
      </c>
      <c r="K20" s="57"/>
      <c r="L20" s="57"/>
      <c r="M20" s="57">
        <v>1</v>
      </c>
      <c r="N20" s="57"/>
      <c r="O20" s="57"/>
      <c r="P20" s="57">
        <v>1</v>
      </c>
      <c r="Q20" s="57"/>
      <c r="R20" s="57"/>
      <c r="S20" s="57">
        <v>1</v>
      </c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6"/>
      <c r="AN20" s="56">
        <v>1</v>
      </c>
      <c r="AO20" s="56"/>
      <c r="AP20" s="57"/>
      <c r="AQ20" s="57">
        <v>1</v>
      </c>
      <c r="AR20" s="57"/>
      <c r="AS20" s="56">
        <v>1</v>
      </c>
      <c r="AT20" s="56"/>
      <c r="AU20" s="1"/>
      <c r="AV20" s="1"/>
      <c r="AW20" s="1">
        <v>1</v>
      </c>
      <c r="AX20" s="56"/>
      <c r="AY20" s="56"/>
      <c r="AZ20" s="56"/>
      <c r="BA20" s="1">
        <v>1</v>
      </c>
      <c r="BB20" s="1"/>
      <c r="BC20" s="1">
        <v>1</v>
      </c>
      <c r="BD20" s="56"/>
      <c r="BE20" s="56">
        <v>1</v>
      </c>
      <c r="BF20" s="56"/>
      <c r="BG20" s="1"/>
      <c r="BH20" s="1"/>
      <c r="BI20" s="1">
        <v>1</v>
      </c>
      <c r="BJ20" s="56"/>
      <c r="BK20" s="56"/>
      <c r="BL20" s="56"/>
      <c r="BM20" s="1">
        <v>1</v>
      </c>
      <c r="BN20" s="56">
        <v>1</v>
      </c>
      <c r="BO20" s="56"/>
      <c r="BP20" s="1"/>
      <c r="BQ20" s="1"/>
      <c r="BR20" s="1">
        <v>1</v>
      </c>
      <c r="BS20" s="56"/>
      <c r="BT20" s="56"/>
      <c r="BU20" s="56"/>
      <c r="BV20" s="1">
        <v>1</v>
      </c>
      <c r="BW20" s="56">
        <v>1</v>
      </c>
      <c r="BX20" s="56"/>
      <c r="BY20" s="1"/>
      <c r="BZ20" s="1"/>
      <c r="CA20" s="1">
        <v>1</v>
      </c>
      <c r="CB20" s="56"/>
      <c r="CC20" s="56"/>
      <c r="CD20" s="56"/>
      <c r="CE20" s="1">
        <v>1</v>
      </c>
      <c r="CF20" s="56">
        <v>1</v>
      </c>
      <c r="CG20" s="56"/>
      <c r="CH20" s="1"/>
      <c r="CI20" s="1"/>
      <c r="CJ20" s="1">
        <v>1</v>
      </c>
      <c r="CK20" s="56"/>
      <c r="CL20" s="56"/>
      <c r="CM20" s="56"/>
      <c r="CN20" s="1">
        <v>1</v>
      </c>
      <c r="CO20" s="56">
        <v>1</v>
      </c>
      <c r="CP20" s="56"/>
      <c r="CQ20" s="1"/>
      <c r="CR20" s="1"/>
      <c r="CS20" s="1">
        <v>1</v>
      </c>
      <c r="CT20" s="56"/>
      <c r="CU20" s="56"/>
      <c r="CV20" s="56"/>
      <c r="CW20" s="1">
        <v>1</v>
      </c>
      <c r="CX20" s="56">
        <v>1</v>
      </c>
      <c r="CY20" s="56"/>
      <c r="CZ20" s="1"/>
      <c r="DA20" s="1"/>
      <c r="DB20" s="1">
        <v>1</v>
      </c>
      <c r="DC20" s="56"/>
      <c r="DD20" s="56"/>
      <c r="DE20" s="56"/>
      <c r="DF20" s="1">
        <v>1</v>
      </c>
      <c r="DG20" s="56">
        <v>1</v>
      </c>
      <c r="DH20" s="56"/>
      <c r="DI20" s="1"/>
      <c r="DJ20" s="1"/>
      <c r="DK20" s="1">
        <v>1</v>
      </c>
      <c r="DL20" s="56"/>
      <c r="DM20" s="56"/>
      <c r="DN20" s="56"/>
      <c r="DO20" s="1">
        <v>1</v>
      </c>
      <c r="DP20" s="56">
        <v>1</v>
      </c>
      <c r="DQ20" s="56"/>
      <c r="DR20" s="1"/>
      <c r="DS20" s="1"/>
      <c r="DT20" s="1">
        <v>1</v>
      </c>
      <c r="DU20" s="56"/>
      <c r="DV20" s="56"/>
      <c r="DW20" s="56"/>
      <c r="DX20" s="1">
        <v>1</v>
      </c>
      <c r="DY20" s="56">
        <v>1</v>
      </c>
      <c r="DZ20" s="56"/>
      <c r="EA20" s="1"/>
      <c r="EB20" s="1"/>
      <c r="EC20" s="1">
        <v>1</v>
      </c>
      <c r="ED20" s="56"/>
      <c r="EE20" s="56"/>
      <c r="EF20" s="56"/>
      <c r="EG20" s="1">
        <v>1</v>
      </c>
      <c r="EH20" s="56">
        <v>1</v>
      </c>
      <c r="EI20" s="56"/>
      <c r="EJ20" s="1"/>
      <c r="EK20" s="1"/>
      <c r="EL20" s="1">
        <v>1</v>
      </c>
      <c r="EM20" s="56"/>
      <c r="EN20" s="56"/>
      <c r="EO20" s="56"/>
      <c r="EP20" s="1">
        <v>1</v>
      </c>
      <c r="EQ20" s="56">
        <v>1</v>
      </c>
      <c r="ER20" s="56"/>
      <c r="ES20" s="1"/>
      <c r="ET20" s="1"/>
      <c r="EU20" s="1">
        <v>1</v>
      </c>
      <c r="EV20" s="56"/>
      <c r="EW20" s="56"/>
      <c r="EX20" s="56"/>
      <c r="EY20" s="1">
        <v>1</v>
      </c>
      <c r="EZ20" s="56">
        <v>1</v>
      </c>
      <c r="FA20" s="56"/>
      <c r="FB20" s="1"/>
      <c r="FC20" s="1"/>
      <c r="FD20" s="1">
        <v>1</v>
      </c>
      <c r="FE20" s="56"/>
      <c r="FF20" s="56"/>
      <c r="FG20" s="56"/>
      <c r="FH20" s="1">
        <v>1</v>
      </c>
      <c r="FI20" s="56">
        <v>1</v>
      </c>
      <c r="FJ20" s="56"/>
      <c r="FK20" s="1"/>
      <c r="FL20" s="1"/>
      <c r="FM20" s="1">
        <v>1</v>
      </c>
      <c r="FN20" s="56"/>
      <c r="FO20" s="56"/>
      <c r="FP20" s="56"/>
      <c r="FQ20" s="1">
        <v>1</v>
      </c>
      <c r="FR20" s="56">
        <v>1</v>
      </c>
      <c r="FS20" s="56"/>
      <c r="FT20" s="1"/>
      <c r="FU20" s="1"/>
      <c r="FV20" s="1">
        <v>1</v>
      </c>
      <c r="FW20" s="56"/>
      <c r="FX20" s="56"/>
      <c r="FY20" s="56"/>
      <c r="FZ20" s="1">
        <v>1</v>
      </c>
      <c r="GA20" s="56">
        <v>1</v>
      </c>
      <c r="GB20" s="56"/>
      <c r="GC20" s="1"/>
      <c r="GD20" s="1"/>
      <c r="GE20" s="1">
        <v>1</v>
      </c>
      <c r="GF20" s="56"/>
      <c r="GG20" s="56"/>
      <c r="GH20" s="56"/>
      <c r="GI20" s="1">
        <v>1</v>
      </c>
      <c r="GJ20" s="56">
        <v>1</v>
      </c>
      <c r="GK20" s="56"/>
      <c r="GL20" s="1"/>
      <c r="GM20" s="1"/>
      <c r="GN20" s="1">
        <v>1</v>
      </c>
      <c r="GO20" s="56"/>
      <c r="GP20" s="56"/>
      <c r="GQ20" s="56"/>
      <c r="GR20" s="1">
        <v>1</v>
      </c>
      <c r="GS20" s="56">
        <v>1</v>
      </c>
      <c r="GT20" s="56"/>
      <c r="GU20" s="1"/>
      <c r="GV20" s="1"/>
      <c r="GW20" s="1">
        <v>1</v>
      </c>
      <c r="GX20" s="56"/>
      <c r="GY20" s="56"/>
      <c r="GZ20" s="56"/>
      <c r="HA20" s="1">
        <v>1</v>
      </c>
      <c r="HB20" s="56">
        <v>1</v>
      </c>
      <c r="HC20" s="56"/>
      <c r="HD20" s="1"/>
      <c r="HE20" s="1"/>
      <c r="HF20" s="1">
        <v>1</v>
      </c>
      <c r="HG20" s="56"/>
      <c r="HH20" s="56"/>
      <c r="HI20" s="56"/>
      <c r="HJ20" s="1">
        <v>1</v>
      </c>
      <c r="HK20" s="56">
        <v>1</v>
      </c>
      <c r="HL20" s="56"/>
      <c r="HM20" s="1"/>
      <c r="HN20" s="1"/>
      <c r="HO20" s="1">
        <v>1</v>
      </c>
      <c r="HP20" s="56"/>
      <c r="HQ20" s="56"/>
      <c r="HR20" s="56"/>
      <c r="HS20" s="1">
        <v>1</v>
      </c>
    </row>
    <row r="21" spans="1:227">
      <c r="A21" s="3">
        <v>8</v>
      </c>
      <c r="B21" s="4" t="s">
        <v>3245</v>
      </c>
      <c r="C21" s="58"/>
      <c r="D21" s="58">
        <v>1</v>
      </c>
      <c r="E21" s="58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5"/>
      <c r="AN21" s="55">
        <v>1</v>
      </c>
      <c r="AO21" s="55"/>
      <c r="AP21" s="58"/>
      <c r="AQ21" s="58">
        <v>1</v>
      </c>
      <c r="AR21" s="58"/>
      <c r="AS21" s="55">
        <v>1</v>
      </c>
      <c r="AT21" s="55"/>
      <c r="AU21" s="4"/>
      <c r="AV21" s="4"/>
      <c r="AW21" s="4">
        <v>1</v>
      </c>
      <c r="AX21" s="55"/>
      <c r="AY21" s="55"/>
      <c r="AZ21" s="55"/>
      <c r="BA21" s="4">
        <v>1</v>
      </c>
      <c r="BB21" s="4"/>
      <c r="BC21" s="4">
        <v>1</v>
      </c>
      <c r="BD21" s="55"/>
      <c r="BE21" s="55">
        <v>1</v>
      </c>
      <c r="BF21" s="55"/>
      <c r="BG21" s="4"/>
      <c r="BH21" s="4"/>
      <c r="BI21" s="4">
        <v>1</v>
      </c>
      <c r="BJ21" s="55"/>
      <c r="BK21" s="55"/>
      <c r="BL21" s="55"/>
      <c r="BM21" s="4">
        <v>1</v>
      </c>
      <c r="BN21" s="55">
        <v>1</v>
      </c>
      <c r="BO21" s="55"/>
      <c r="BP21" s="4"/>
      <c r="BQ21" s="4"/>
      <c r="BR21" s="4">
        <v>1</v>
      </c>
      <c r="BS21" s="55"/>
      <c r="BT21" s="55"/>
      <c r="BU21" s="55"/>
      <c r="BV21" s="4">
        <v>1</v>
      </c>
      <c r="BW21" s="55">
        <v>1</v>
      </c>
      <c r="BX21" s="55"/>
      <c r="BY21" s="4"/>
      <c r="BZ21" s="4"/>
      <c r="CA21" s="4">
        <v>1</v>
      </c>
      <c r="CB21" s="55"/>
      <c r="CC21" s="55"/>
      <c r="CD21" s="55"/>
      <c r="CE21" s="4">
        <v>1</v>
      </c>
      <c r="CF21" s="55">
        <v>1</v>
      </c>
      <c r="CG21" s="55"/>
      <c r="CH21" s="4"/>
      <c r="CI21" s="4"/>
      <c r="CJ21" s="4">
        <v>1</v>
      </c>
      <c r="CK21" s="55"/>
      <c r="CL21" s="55"/>
      <c r="CM21" s="55"/>
      <c r="CN21" s="4">
        <v>1</v>
      </c>
      <c r="CO21" s="55">
        <v>1</v>
      </c>
      <c r="CP21" s="55"/>
      <c r="CQ21" s="4"/>
      <c r="CR21" s="4"/>
      <c r="CS21" s="4">
        <v>1</v>
      </c>
      <c r="CT21" s="55"/>
      <c r="CU21" s="55"/>
      <c r="CV21" s="55"/>
      <c r="CW21" s="4">
        <v>1</v>
      </c>
      <c r="CX21" s="55">
        <v>1</v>
      </c>
      <c r="CY21" s="55"/>
      <c r="CZ21" s="4"/>
      <c r="DA21" s="4"/>
      <c r="DB21" s="4">
        <v>1</v>
      </c>
      <c r="DC21" s="55"/>
      <c r="DD21" s="55"/>
      <c r="DE21" s="55"/>
      <c r="DF21" s="4">
        <v>1</v>
      </c>
      <c r="DG21" s="55">
        <v>1</v>
      </c>
      <c r="DH21" s="55"/>
      <c r="DI21" s="4"/>
      <c r="DJ21" s="4"/>
      <c r="DK21" s="4">
        <v>1</v>
      </c>
      <c r="DL21" s="55"/>
      <c r="DM21" s="55"/>
      <c r="DN21" s="55"/>
      <c r="DO21" s="4">
        <v>1</v>
      </c>
      <c r="DP21" s="55">
        <v>1</v>
      </c>
      <c r="DQ21" s="55"/>
      <c r="DR21" s="4"/>
      <c r="DS21" s="4"/>
      <c r="DT21" s="4">
        <v>1</v>
      </c>
      <c r="DU21" s="55"/>
      <c r="DV21" s="55"/>
      <c r="DW21" s="55"/>
      <c r="DX21" s="4">
        <v>1</v>
      </c>
      <c r="DY21" s="55">
        <v>1</v>
      </c>
      <c r="DZ21" s="55"/>
      <c r="EA21" s="4"/>
      <c r="EB21" s="4"/>
      <c r="EC21" s="4">
        <v>1</v>
      </c>
      <c r="ED21" s="55"/>
      <c r="EE21" s="55"/>
      <c r="EF21" s="55"/>
      <c r="EG21" s="4">
        <v>1</v>
      </c>
      <c r="EH21" s="55">
        <v>1</v>
      </c>
      <c r="EI21" s="55"/>
      <c r="EJ21" s="4"/>
      <c r="EK21" s="4"/>
      <c r="EL21" s="4">
        <v>1</v>
      </c>
      <c r="EM21" s="55"/>
      <c r="EN21" s="55"/>
      <c r="EO21" s="55"/>
      <c r="EP21" s="4">
        <v>1</v>
      </c>
      <c r="EQ21" s="55">
        <v>1</v>
      </c>
      <c r="ER21" s="55"/>
      <c r="ES21" s="4"/>
      <c r="ET21" s="4"/>
      <c r="EU21" s="4">
        <v>1</v>
      </c>
      <c r="EV21" s="55"/>
      <c r="EW21" s="55"/>
      <c r="EX21" s="55"/>
      <c r="EY21" s="4">
        <v>1</v>
      </c>
      <c r="EZ21" s="55">
        <v>1</v>
      </c>
      <c r="FA21" s="55"/>
      <c r="FB21" s="4"/>
      <c r="FC21" s="4"/>
      <c r="FD21" s="4">
        <v>1</v>
      </c>
      <c r="FE21" s="55"/>
      <c r="FF21" s="55"/>
      <c r="FG21" s="55"/>
      <c r="FH21" s="4">
        <v>1</v>
      </c>
      <c r="FI21" s="55">
        <v>1</v>
      </c>
      <c r="FJ21" s="55"/>
      <c r="FK21" s="4"/>
      <c r="FL21" s="4"/>
      <c r="FM21" s="4">
        <v>1</v>
      </c>
      <c r="FN21" s="55"/>
      <c r="FO21" s="55"/>
      <c r="FP21" s="55"/>
      <c r="FQ21" s="4">
        <v>1</v>
      </c>
      <c r="FR21" s="55">
        <v>1</v>
      </c>
      <c r="FS21" s="55"/>
      <c r="FT21" s="4"/>
      <c r="FU21" s="4"/>
      <c r="FV21" s="4">
        <v>1</v>
      </c>
      <c r="FW21" s="55"/>
      <c r="FX21" s="55"/>
      <c r="FY21" s="55"/>
      <c r="FZ21" s="4">
        <v>1</v>
      </c>
      <c r="GA21" s="55">
        <v>1</v>
      </c>
      <c r="GB21" s="55"/>
      <c r="GC21" s="4"/>
      <c r="GD21" s="4"/>
      <c r="GE21" s="4">
        <v>1</v>
      </c>
      <c r="GF21" s="55"/>
      <c r="GG21" s="55"/>
      <c r="GH21" s="55"/>
      <c r="GI21" s="4">
        <v>1</v>
      </c>
      <c r="GJ21" s="55">
        <v>1</v>
      </c>
      <c r="GK21" s="55"/>
      <c r="GL21" s="4"/>
      <c r="GM21" s="4"/>
      <c r="GN21" s="4">
        <v>1</v>
      </c>
      <c r="GO21" s="55"/>
      <c r="GP21" s="55"/>
      <c r="GQ21" s="55"/>
      <c r="GR21" s="4">
        <v>1</v>
      </c>
      <c r="GS21" s="55">
        <v>1</v>
      </c>
      <c r="GT21" s="55"/>
      <c r="GU21" s="4"/>
      <c r="GV21" s="4"/>
      <c r="GW21" s="4">
        <v>1</v>
      </c>
      <c r="GX21" s="55"/>
      <c r="GY21" s="55"/>
      <c r="GZ21" s="55"/>
      <c r="HA21" s="4">
        <v>1</v>
      </c>
      <c r="HB21" s="55">
        <v>1</v>
      </c>
      <c r="HC21" s="55"/>
      <c r="HD21" s="4"/>
      <c r="HE21" s="4"/>
      <c r="HF21" s="4">
        <v>1</v>
      </c>
      <c r="HG21" s="55"/>
      <c r="HH21" s="55"/>
      <c r="HI21" s="55"/>
      <c r="HJ21" s="4">
        <v>1</v>
      </c>
      <c r="HK21" s="55">
        <v>1</v>
      </c>
      <c r="HL21" s="55"/>
      <c r="HM21" s="4"/>
      <c r="HN21" s="4"/>
      <c r="HO21" s="4">
        <v>1</v>
      </c>
      <c r="HP21" s="55"/>
      <c r="HQ21" s="55"/>
      <c r="HR21" s="55"/>
      <c r="HS21" s="4">
        <v>1</v>
      </c>
    </row>
    <row r="22" spans="1:227">
      <c r="A22" s="3">
        <v>9</v>
      </c>
      <c r="B22" s="4" t="s">
        <v>3245</v>
      </c>
      <c r="C22" s="58"/>
      <c r="D22" s="58">
        <v>1</v>
      </c>
      <c r="E22" s="58"/>
      <c r="F22" s="58"/>
      <c r="G22" s="58">
        <v>1</v>
      </c>
      <c r="H22" s="58"/>
      <c r="I22" s="58"/>
      <c r="J22" s="58">
        <v>1</v>
      </c>
      <c r="K22" s="58"/>
      <c r="L22" s="58"/>
      <c r="M22" s="58">
        <v>1</v>
      </c>
      <c r="N22" s="58"/>
      <c r="O22" s="58"/>
      <c r="P22" s="58">
        <v>1</v>
      </c>
      <c r="Q22" s="58"/>
      <c r="R22" s="58"/>
      <c r="S22" s="58">
        <v>1</v>
      </c>
      <c r="T22" s="58"/>
      <c r="U22" s="58"/>
      <c r="V22" s="58">
        <v>1</v>
      </c>
      <c r="W22" s="58"/>
      <c r="X22" s="58"/>
      <c r="Y22" s="58">
        <v>1</v>
      </c>
      <c r="Z22" s="58"/>
      <c r="AA22" s="58"/>
      <c r="AB22" s="58">
        <v>1</v>
      </c>
      <c r="AC22" s="58"/>
      <c r="AD22" s="58"/>
      <c r="AE22" s="58">
        <v>1</v>
      </c>
      <c r="AF22" s="58"/>
      <c r="AG22" s="58"/>
      <c r="AH22" s="58">
        <v>1</v>
      </c>
      <c r="AI22" s="58"/>
      <c r="AJ22" s="58"/>
      <c r="AK22" s="58">
        <v>1</v>
      </c>
      <c r="AL22" s="58"/>
      <c r="AM22" s="55"/>
      <c r="AN22" s="55">
        <v>1</v>
      </c>
      <c r="AO22" s="55"/>
      <c r="AP22" s="58"/>
      <c r="AQ22" s="58">
        <v>1</v>
      </c>
      <c r="AR22" s="58"/>
      <c r="AS22" s="55">
        <v>1</v>
      </c>
      <c r="AT22" s="55"/>
      <c r="AU22" s="4"/>
      <c r="AV22" s="4">
        <v>1</v>
      </c>
      <c r="AW22" s="4"/>
      <c r="AX22" s="55"/>
      <c r="AY22" s="55">
        <v>1</v>
      </c>
      <c r="AZ22" s="55"/>
      <c r="BA22" s="4"/>
      <c r="BB22" s="4">
        <v>1</v>
      </c>
      <c r="BC22" s="4"/>
      <c r="BD22" s="55"/>
      <c r="BE22" s="55">
        <v>1</v>
      </c>
      <c r="BF22" s="55"/>
      <c r="BG22" s="4"/>
      <c r="BH22" s="4">
        <v>1</v>
      </c>
      <c r="BI22" s="4"/>
      <c r="BJ22" s="55"/>
      <c r="BK22" s="55">
        <v>1</v>
      </c>
      <c r="BL22" s="55"/>
      <c r="BM22" s="4"/>
      <c r="BN22" s="55">
        <v>1</v>
      </c>
      <c r="BO22" s="55"/>
      <c r="BP22" s="4"/>
      <c r="BQ22" s="4">
        <v>1</v>
      </c>
      <c r="BR22" s="4"/>
      <c r="BS22" s="55"/>
      <c r="BT22" s="55">
        <v>1</v>
      </c>
      <c r="BU22" s="55"/>
      <c r="BV22" s="4"/>
      <c r="BW22" s="55">
        <v>1</v>
      </c>
      <c r="BX22" s="55"/>
      <c r="BY22" s="4"/>
      <c r="BZ22" s="4">
        <v>1</v>
      </c>
      <c r="CA22" s="4"/>
      <c r="CB22" s="55"/>
      <c r="CC22" s="55">
        <v>1</v>
      </c>
      <c r="CD22" s="55"/>
      <c r="CE22" s="4"/>
      <c r="CF22" s="55">
        <v>1</v>
      </c>
      <c r="CG22" s="55"/>
      <c r="CH22" s="4"/>
      <c r="CI22" s="4">
        <v>1</v>
      </c>
      <c r="CJ22" s="4"/>
      <c r="CK22" s="55"/>
      <c r="CL22" s="55">
        <v>1</v>
      </c>
      <c r="CM22" s="55"/>
      <c r="CN22" s="4"/>
      <c r="CO22" s="55">
        <v>1</v>
      </c>
      <c r="CP22" s="55"/>
      <c r="CQ22" s="4"/>
      <c r="CR22" s="4">
        <v>1</v>
      </c>
      <c r="CS22" s="4"/>
      <c r="CT22" s="55"/>
      <c r="CU22" s="55">
        <v>1</v>
      </c>
      <c r="CV22" s="55"/>
      <c r="CW22" s="4"/>
      <c r="CX22" s="55">
        <v>1</v>
      </c>
      <c r="CY22" s="55"/>
      <c r="CZ22" s="4"/>
      <c r="DA22" s="4">
        <v>1</v>
      </c>
      <c r="DB22" s="4"/>
      <c r="DC22" s="55"/>
      <c r="DD22" s="55">
        <v>1</v>
      </c>
      <c r="DE22" s="55"/>
      <c r="DF22" s="4"/>
      <c r="DG22" s="55">
        <v>1</v>
      </c>
      <c r="DH22" s="55"/>
      <c r="DI22" s="4"/>
      <c r="DJ22" s="4">
        <v>1</v>
      </c>
      <c r="DK22" s="4"/>
      <c r="DL22" s="55"/>
      <c r="DM22" s="55">
        <v>1</v>
      </c>
      <c r="DN22" s="55"/>
      <c r="DO22" s="4"/>
      <c r="DP22" s="55">
        <v>1</v>
      </c>
      <c r="DQ22" s="55"/>
      <c r="DR22" s="4"/>
      <c r="DS22" s="4">
        <v>1</v>
      </c>
      <c r="DT22" s="4"/>
      <c r="DU22" s="55"/>
      <c r="DV22" s="55">
        <v>1</v>
      </c>
      <c r="DW22" s="55"/>
      <c r="DX22" s="4"/>
      <c r="DY22" s="55">
        <v>1</v>
      </c>
      <c r="DZ22" s="55"/>
      <c r="EA22" s="4"/>
      <c r="EB22" s="4">
        <v>1</v>
      </c>
      <c r="EC22" s="4"/>
      <c r="ED22" s="55"/>
      <c r="EE22" s="55">
        <v>1</v>
      </c>
      <c r="EF22" s="55"/>
      <c r="EG22" s="4"/>
      <c r="EH22" s="55">
        <v>1</v>
      </c>
      <c r="EI22" s="55"/>
      <c r="EJ22" s="4"/>
      <c r="EK22" s="4">
        <v>1</v>
      </c>
      <c r="EL22" s="4"/>
      <c r="EM22" s="55"/>
      <c r="EN22" s="55">
        <v>1</v>
      </c>
      <c r="EO22" s="55"/>
      <c r="EP22" s="4"/>
      <c r="EQ22" s="55">
        <v>1</v>
      </c>
      <c r="ER22" s="55"/>
      <c r="ES22" s="4"/>
      <c r="ET22" s="4">
        <v>1</v>
      </c>
      <c r="EU22" s="4"/>
      <c r="EV22" s="55"/>
      <c r="EW22" s="55">
        <v>1</v>
      </c>
      <c r="EX22" s="55"/>
      <c r="EY22" s="4"/>
      <c r="EZ22" s="55">
        <v>1</v>
      </c>
      <c r="FA22" s="55"/>
      <c r="FB22" s="4"/>
      <c r="FC22" s="4">
        <v>1</v>
      </c>
      <c r="FD22" s="4"/>
      <c r="FE22" s="55"/>
      <c r="FF22" s="55">
        <v>1</v>
      </c>
      <c r="FG22" s="55"/>
      <c r="FH22" s="4"/>
      <c r="FI22" s="55">
        <v>1</v>
      </c>
      <c r="FJ22" s="55"/>
      <c r="FK22" s="4"/>
      <c r="FL22" s="4">
        <v>1</v>
      </c>
      <c r="FM22" s="4"/>
      <c r="FN22" s="55"/>
      <c r="FO22" s="55">
        <v>1</v>
      </c>
      <c r="FP22" s="55"/>
      <c r="FQ22" s="4"/>
      <c r="FR22" s="55">
        <v>1</v>
      </c>
      <c r="FS22" s="55"/>
      <c r="FT22" s="4"/>
      <c r="FU22" s="4">
        <v>1</v>
      </c>
      <c r="FV22" s="4"/>
      <c r="FW22" s="55"/>
      <c r="FX22" s="55">
        <v>1</v>
      </c>
      <c r="FY22" s="55"/>
      <c r="FZ22" s="4"/>
      <c r="GA22" s="55">
        <v>1</v>
      </c>
      <c r="GB22" s="55"/>
      <c r="GC22" s="4"/>
      <c r="GD22" s="4">
        <v>1</v>
      </c>
      <c r="GE22" s="4"/>
      <c r="GF22" s="55"/>
      <c r="GG22" s="55">
        <v>1</v>
      </c>
      <c r="GH22" s="55"/>
      <c r="GI22" s="4"/>
      <c r="GJ22" s="55">
        <v>1</v>
      </c>
      <c r="GK22" s="55"/>
      <c r="GL22" s="4"/>
      <c r="GM22" s="4">
        <v>1</v>
      </c>
      <c r="GN22" s="4"/>
      <c r="GO22" s="55"/>
      <c r="GP22" s="55">
        <v>1</v>
      </c>
      <c r="GQ22" s="55"/>
      <c r="GR22" s="4"/>
      <c r="GS22" s="55">
        <v>1</v>
      </c>
      <c r="GT22" s="55"/>
      <c r="GU22" s="4"/>
      <c r="GV22" s="4">
        <v>1</v>
      </c>
      <c r="GW22" s="4"/>
      <c r="GX22" s="55"/>
      <c r="GY22" s="55">
        <v>1</v>
      </c>
      <c r="GZ22" s="55"/>
      <c r="HA22" s="4"/>
      <c r="HB22" s="55">
        <v>1</v>
      </c>
      <c r="HC22" s="55"/>
      <c r="HD22" s="4"/>
      <c r="HE22" s="4">
        <v>1</v>
      </c>
      <c r="HF22" s="4"/>
      <c r="HG22" s="55"/>
      <c r="HH22" s="55">
        <v>1</v>
      </c>
      <c r="HI22" s="55"/>
      <c r="HJ22" s="4"/>
      <c r="HK22" s="55">
        <v>1</v>
      </c>
      <c r="HL22" s="55"/>
      <c r="HM22" s="4"/>
      <c r="HN22" s="4">
        <v>1</v>
      </c>
      <c r="HO22" s="4"/>
      <c r="HP22" s="55"/>
      <c r="HQ22" s="55">
        <v>1</v>
      </c>
      <c r="HR22" s="55"/>
      <c r="HS22" s="4"/>
    </row>
    <row r="23" spans="1:227">
      <c r="A23" s="3">
        <v>10</v>
      </c>
      <c r="B23" s="4" t="s">
        <v>3245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/>
      <c r="Y23" s="58">
        <v>1</v>
      </c>
      <c r="Z23" s="58"/>
      <c r="AA23" s="58"/>
      <c r="AB23" s="58">
        <v>1</v>
      </c>
      <c r="AC23" s="58"/>
      <c r="AD23" s="58"/>
      <c r="AE23" s="58">
        <v>1</v>
      </c>
      <c r="AF23" s="58"/>
      <c r="AG23" s="58"/>
      <c r="AH23" s="58">
        <v>1</v>
      </c>
      <c r="AI23" s="58"/>
      <c r="AJ23" s="58"/>
      <c r="AK23" s="58">
        <v>1</v>
      </c>
      <c r="AL23" s="58"/>
      <c r="AM23" s="55"/>
      <c r="AN23" s="55">
        <v>1</v>
      </c>
      <c r="AO23" s="55"/>
      <c r="AP23" s="58"/>
      <c r="AQ23" s="58">
        <v>1</v>
      </c>
      <c r="AR23" s="58"/>
      <c r="AS23" s="55">
        <v>1</v>
      </c>
      <c r="AT23" s="55"/>
      <c r="AU23" s="4"/>
      <c r="AV23" s="4">
        <v>1</v>
      </c>
      <c r="AW23" s="4"/>
      <c r="AX23" s="55"/>
      <c r="AY23" s="55">
        <v>1</v>
      </c>
      <c r="AZ23" s="55"/>
      <c r="BA23" s="4"/>
      <c r="BB23" s="4">
        <v>1</v>
      </c>
      <c r="BC23" s="4"/>
      <c r="BD23" s="55"/>
      <c r="BE23" s="55">
        <v>1</v>
      </c>
      <c r="BF23" s="55"/>
      <c r="BG23" s="4"/>
      <c r="BH23" s="4">
        <v>1</v>
      </c>
      <c r="BI23" s="4"/>
      <c r="BJ23" s="55"/>
      <c r="BK23" s="55">
        <v>1</v>
      </c>
      <c r="BL23" s="55"/>
      <c r="BM23" s="4"/>
      <c r="BN23" s="55">
        <v>1</v>
      </c>
      <c r="BO23" s="55"/>
      <c r="BP23" s="4"/>
      <c r="BQ23" s="4">
        <v>1</v>
      </c>
      <c r="BR23" s="4"/>
      <c r="BS23" s="55"/>
      <c r="BT23" s="55">
        <v>1</v>
      </c>
      <c r="BU23" s="55"/>
      <c r="BV23" s="4"/>
      <c r="BW23" s="55">
        <v>1</v>
      </c>
      <c r="BX23" s="55"/>
      <c r="BY23" s="4"/>
      <c r="BZ23" s="4">
        <v>1</v>
      </c>
      <c r="CA23" s="4"/>
      <c r="CB23" s="55"/>
      <c r="CC23" s="55">
        <v>1</v>
      </c>
      <c r="CD23" s="55"/>
      <c r="CE23" s="4"/>
      <c r="CF23" s="55">
        <v>1</v>
      </c>
      <c r="CG23" s="55"/>
      <c r="CH23" s="4"/>
      <c r="CI23" s="4">
        <v>1</v>
      </c>
      <c r="CJ23" s="4"/>
      <c r="CK23" s="55"/>
      <c r="CL23" s="55">
        <v>1</v>
      </c>
      <c r="CM23" s="55"/>
      <c r="CN23" s="4"/>
      <c r="CO23" s="55">
        <v>1</v>
      </c>
      <c r="CP23" s="55"/>
      <c r="CQ23" s="4"/>
      <c r="CR23" s="4">
        <v>1</v>
      </c>
      <c r="CS23" s="4"/>
      <c r="CT23" s="55"/>
      <c r="CU23" s="55">
        <v>1</v>
      </c>
      <c r="CV23" s="55"/>
      <c r="CW23" s="4"/>
      <c r="CX23" s="55">
        <v>1</v>
      </c>
      <c r="CY23" s="55"/>
      <c r="CZ23" s="4"/>
      <c r="DA23" s="4">
        <v>1</v>
      </c>
      <c r="DB23" s="4"/>
      <c r="DC23" s="55"/>
      <c r="DD23" s="55">
        <v>1</v>
      </c>
      <c r="DE23" s="55"/>
      <c r="DF23" s="4"/>
      <c r="DG23" s="55">
        <v>1</v>
      </c>
      <c r="DH23" s="55"/>
      <c r="DI23" s="4"/>
      <c r="DJ23" s="4">
        <v>1</v>
      </c>
      <c r="DK23" s="4"/>
      <c r="DL23" s="55"/>
      <c r="DM23" s="55">
        <v>1</v>
      </c>
      <c r="DN23" s="55"/>
      <c r="DO23" s="4"/>
      <c r="DP23" s="55">
        <v>1</v>
      </c>
      <c r="DQ23" s="55"/>
      <c r="DR23" s="4"/>
      <c r="DS23" s="4">
        <v>1</v>
      </c>
      <c r="DT23" s="4"/>
      <c r="DU23" s="55"/>
      <c r="DV23" s="55">
        <v>1</v>
      </c>
      <c r="DW23" s="55"/>
      <c r="DX23" s="4"/>
      <c r="DY23" s="55">
        <v>1</v>
      </c>
      <c r="DZ23" s="55"/>
      <c r="EA23" s="4"/>
      <c r="EB23" s="4">
        <v>1</v>
      </c>
      <c r="EC23" s="4"/>
      <c r="ED23" s="55"/>
      <c r="EE23" s="55">
        <v>1</v>
      </c>
      <c r="EF23" s="55"/>
      <c r="EG23" s="4"/>
      <c r="EH23" s="55">
        <v>1</v>
      </c>
      <c r="EI23" s="55"/>
      <c r="EJ23" s="4"/>
      <c r="EK23" s="4">
        <v>1</v>
      </c>
      <c r="EL23" s="4"/>
      <c r="EM23" s="55"/>
      <c r="EN23" s="55">
        <v>1</v>
      </c>
      <c r="EO23" s="55"/>
      <c r="EP23" s="4"/>
      <c r="EQ23" s="55">
        <v>1</v>
      </c>
      <c r="ER23" s="55"/>
      <c r="ES23" s="4"/>
      <c r="ET23" s="4">
        <v>1</v>
      </c>
      <c r="EU23" s="4"/>
      <c r="EV23" s="55"/>
      <c r="EW23" s="55">
        <v>1</v>
      </c>
      <c r="EX23" s="55"/>
      <c r="EY23" s="4"/>
      <c r="EZ23" s="55">
        <v>1</v>
      </c>
      <c r="FA23" s="55"/>
      <c r="FB23" s="4"/>
      <c r="FC23" s="4">
        <v>1</v>
      </c>
      <c r="FD23" s="4"/>
      <c r="FE23" s="55"/>
      <c r="FF23" s="55">
        <v>1</v>
      </c>
      <c r="FG23" s="55"/>
      <c r="FH23" s="4"/>
      <c r="FI23" s="55">
        <v>1</v>
      </c>
      <c r="FJ23" s="55"/>
      <c r="FK23" s="4"/>
      <c r="FL23" s="4">
        <v>1</v>
      </c>
      <c r="FM23" s="4"/>
      <c r="FN23" s="55"/>
      <c r="FO23" s="55">
        <v>1</v>
      </c>
      <c r="FP23" s="55"/>
      <c r="FQ23" s="4"/>
      <c r="FR23" s="55">
        <v>1</v>
      </c>
      <c r="FS23" s="55"/>
      <c r="FT23" s="4"/>
      <c r="FU23" s="4">
        <v>1</v>
      </c>
      <c r="FV23" s="4"/>
      <c r="FW23" s="55"/>
      <c r="FX23" s="55">
        <v>1</v>
      </c>
      <c r="FY23" s="55"/>
      <c r="FZ23" s="4"/>
      <c r="GA23" s="55">
        <v>1</v>
      </c>
      <c r="GB23" s="55"/>
      <c r="GC23" s="4"/>
      <c r="GD23" s="4">
        <v>1</v>
      </c>
      <c r="GE23" s="4"/>
      <c r="GF23" s="55"/>
      <c r="GG23" s="55">
        <v>1</v>
      </c>
      <c r="GH23" s="55"/>
      <c r="GI23" s="4"/>
      <c r="GJ23" s="55">
        <v>1</v>
      </c>
      <c r="GK23" s="55"/>
      <c r="GL23" s="4"/>
      <c r="GM23" s="4">
        <v>1</v>
      </c>
      <c r="GN23" s="4"/>
      <c r="GO23" s="55"/>
      <c r="GP23" s="55">
        <v>1</v>
      </c>
      <c r="GQ23" s="55"/>
      <c r="GR23" s="4"/>
      <c r="GS23" s="55">
        <v>1</v>
      </c>
      <c r="GT23" s="55"/>
      <c r="GU23" s="4"/>
      <c r="GV23" s="4">
        <v>1</v>
      </c>
      <c r="GW23" s="4"/>
      <c r="GX23" s="55"/>
      <c r="GY23" s="55">
        <v>1</v>
      </c>
      <c r="GZ23" s="55"/>
      <c r="HA23" s="4"/>
      <c r="HB23" s="55">
        <v>1</v>
      </c>
      <c r="HC23" s="55"/>
      <c r="HD23" s="4"/>
      <c r="HE23" s="4">
        <v>1</v>
      </c>
      <c r="HF23" s="4"/>
      <c r="HG23" s="55"/>
      <c r="HH23" s="55">
        <v>1</v>
      </c>
      <c r="HI23" s="55"/>
      <c r="HJ23" s="4"/>
      <c r="HK23" s="55">
        <v>1</v>
      </c>
      <c r="HL23" s="55"/>
      <c r="HM23" s="4"/>
      <c r="HN23" s="4">
        <v>1</v>
      </c>
      <c r="HO23" s="4"/>
      <c r="HP23" s="55"/>
      <c r="HQ23" s="55">
        <v>1</v>
      </c>
      <c r="HR23" s="55"/>
      <c r="HS23" s="4"/>
    </row>
    <row r="24" spans="1:227">
      <c r="A24" s="3">
        <v>11</v>
      </c>
      <c r="B24" s="4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5"/>
      <c r="AN24" s="55"/>
      <c r="AO24" s="55"/>
      <c r="AP24" s="58"/>
      <c r="AQ24" s="58"/>
      <c r="AR24" s="58"/>
      <c r="AS24" s="55"/>
      <c r="AT24" s="55"/>
      <c r="AU24" s="4"/>
      <c r="AV24" s="4"/>
      <c r="AW24" s="4"/>
      <c r="AX24" s="55"/>
      <c r="AY24" s="55"/>
      <c r="AZ24" s="55"/>
      <c r="BA24" s="4"/>
      <c r="BB24" s="4"/>
      <c r="BC24" s="4"/>
      <c r="BD24" s="55"/>
      <c r="BE24" s="55"/>
      <c r="BF24" s="55"/>
      <c r="BG24" s="4"/>
      <c r="BH24" s="4"/>
      <c r="BI24" s="4"/>
      <c r="BJ24" s="55"/>
      <c r="BK24" s="55"/>
      <c r="BL24" s="55"/>
      <c r="BM24" s="4"/>
      <c r="BN24" s="55"/>
      <c r="BO24" s="55"/>
      <c r="BP24" s="4"/>
      <c r="BQ24" s="4"/>
      <c r="BR24" s="4"/>
      <c r="BS24" s="55"/>
      <c r="BT24" s="55"/>
      <c r="BU24" s="55"/>
      <c r="BV24" s="4"/>
      <c r="BW24" s="55"/>
      <c r="BX24" s="55"/>
      <c r="BY24" s="4"/>
      <c r="BZ24" s="4"/>
      <c r="CA24" s="4"/>
      <c r="CB24" s="55"/>
      <c r="CC24" s="55"/>
      <c r="CD24" s="55"/>
      <c r="CE24" s="4"/>
      <c r="CF24" s="55"/>
      <c r="CG24" s="55"/>
      <c r="CH24" s="4"/>
      <c r="CI24" s="4"/>
      <c r="CJ24" s="4"/>
      <c r="CK24" s="55"/>
      <c r="CL24" s="55"/>
      <c r="CM24" s="55"/>
      <c r="CN24" s="4"/>
      <c r="CO24" s="55"/>
      <c r="CP24" s="55"/>
      <c r="CQ24" s="4"/>
      <c r="CR24" s="4"/>
      <c r="CS24" s="4"/>
      <c r="CT24" s="55"/>
      <c r="CU24" s="55"/>
      <c r="CV24" s="55"/>
      <c r="CW24" s="4"/>
      <c r="CX24" s="55"/>
      <c r="CY24" s="55"/>
      <c r="CZ24" s="4"/>
      <c r="DA24" s="4"/>
      <c r="DB24" s="4"/>
      <c r="DC24" s="55"/>
      <c r="DD24" s="55"/>
      <c r="DE24" s="55"/>
      <c r="DF24" s="4"/>
      <c r="DG24" s="55"/>
      <c r="DH24" s="55"/>
      <c r="DI24" s="4"/>
      <c r="DJ24" s="4"/>
      <c r="DK24" s="4"/>
      <c r="DL24" s="55"/>
      <c r="DM24" s="55"/>
      <c r="DN24" s="55"/>
      <c r="DO24" s="4"/>
      <c r="DP24" s="55"/>
      <c r="DQ24" s="55"/>
      <c r="DR24" s="4"/>
      <c r="DS24" s="4"/>
      <c r="DT24" s="4"/>
      <c r="DU24" s="55"/>
      <c r="DV24" s="55"/>
      <c r="DW24" s="55"/>
      <c r="DX24" s="4"/>
      <c r="DY24" s="55"/>
      <c r="DZ24" s="55"/>
      <c r="EA24" s="4"/>
      <c r="EB24" s="4"/>
      <c r="EC24" s="4"/>
      <c r="ED24" s="55"/>
      <c r="EE24" s="55"/>
      <c r="EF24" s="55"/>
      <c r="EG24" s="4"/>
      <c r="EH24" s="55"/>
      <c r="EI24" s="55"/>
      <c r="EJ24" s="4"/>
      <c r="EK24" s="4"/>
      <c r="EL24" s="4"/>
      <c r="EM24" s="55"/>
      <c r="EN24" s="55"/>
      <c r="EO24" s="55"/>
      <c r="EP24" s="4"/>
      <c r="EQ24" s="55"/>
      <c r="ER24" s="55"/>
      <c r="ES24" s="4"/>
      <c r="ET24" s="4"/>
      <c r="EU24" s="4"/>
      <c r="EV24" s="55"/>
      <c r="EW24" s="55"/>
      <c r="EX24" s="55"/>
      <c r="EY24" s="4"/>
      <c r="EZ24" s="55"/>
      <c r="FA24" s="55"/>
      <c r="FB24" s="4"/>
      <c r="FC24" s="4"/>
      <c r="FD24" s="4"/>
      <c r="FE24" s="55"/>
      <c r="FF24" s="55"/>
      <c r="FG24" s="55"/>
      <c r="FH24" s="4"/>
      <c r="FI24" s="55"/>
      <c r="FJ24" s="55"/>
      <c r="FK24" s="4"/>
      <c r="FL24" s="4"/>
      <c r="FM24" s="4"/>
      <c r="FN24" s="55"/>
      <c r="FO24" s="55"/>
      <c r="FP24" s="55"/>
      <c r="FQ24" s="4"/>
      <c r="FR24" s="55"/>
      <c r="FS24" s="55"/>
      <c r="FT24" s="4"/>
      <c r="FU24" s="4"/>
      <c r="FV24" s="4"/>
      <c r="FW24" s="55"/>
      <c r="FX24" s="55"/>
      <c r="FY24" s="55"/>
      <c r="FZ24" s="4"/>
      <c r="GA24" s="55"/>
      <c r="GB24" s="55"/>
      <c r="GC24" s="4"/>
      <c r="GD24" s="4"/>
      <c r="GE24" s="4"/>
      <c r="GF24" s="55"/>
      <c r="GG24" s="55"/>
      <c r="GH24" s="55"/>
      <c r="GI24" s="4"/>
      <c r="GJ24" s="55"/>
      <c r="GK24" s="55"/>
      <c r="GL24" s="4"/>
      <c r="GM24" s="4"/>
      <c r="GN24" s="4"/>
      <c r="GO24" s="55"/>
      <c r="GP24" s="55"/>
      <c r="GQ24" s="55"/>
      <c r="GR24" s="4"/>
      <c r="GS24" s="55"/>
      <c r="GT24" s="55"/>
      <c r="GU24" s="4"/>
      <c r="GV24" s="4"/>
      <c r="GW24" s="4"/>
      <c r="GX24" s="55"/>
      <c r="GY24" s="55"/>
      <c r="GZ24" s="55"/>
      <c r="HA24" s="4"/>
      <c r="HB24" s="55"/>
      <c r="HC24" s="55"/>
      <c r="HD24" s="4"/>
      <c r="HE24" s="4"/>
      <c r="HF24" s="4"/>
      <c r="HG24" s="55"/>
      <c r="HH24" s="55"/>
      <c r="HI24" s="55"/>
      <c r="HJ24" s="4"/>
      <c r="HK24" s="55"/>
      <c r="HL24" s="55"/>
      <c r="HM24" s="4"/>
      <c r="HN24" s="4"/>
      <c r="HO24" s="4"/>
      <c r="HP24" s="55"/>
      <c r="HQ24" s="55"/>
      <c r="HR24" s="55"/>
      <c r="HS24" s="4"/>
    </row>
    <row r="25" spans="1:227">
      <c r="A25" s="3">
        <v>12</v>
      </c>
      <c r="B25" s="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5"/>
      <c r="AN25" s="55"/>
      <c r="AO25" s="55"/>
      <c r="AP25" s="58"/>
      <c r="AQ25" s="58"/>
      <c r="AR25" s="58"/>
      <c r="AS25" s="55"/>
      <c r="AT25" s="55"/>
      <c r="AU25" s="4"/>
      <c r="AV25" s="4"/>
      <c r="AW25" s="4"/>
      <c r="AX25" s="55"/>
      <c r="AY25" s="55"/>
      <c r="AZ25" s="55"/>
      <c r="BA25" s="4"/>
      <c r="BB25" s="4"/>
      <c r="BC25" s="4"/>
      <c r="BD25" s="55"/>
      <c r="BE25" s="55"/>
      <c r="BF25" s="55"/>
      <c r="BG25" s="4"/>
      <c r="BH25" s="4"/>
      <c r="BI25" s="4"/>
      <c r="BJ25" s="55"/>
      <c r="BK25" s="55"/>
      <c r="BL25" s="55"/>
      <c r="BM25" s="4"/>
      <c r="BN25" s="55"/>
      <c r="BO25" s="55"/>
      <c r="BP25" s="4"/>
      <c r="BQ25" s="4"/>
      <c r="BR25" s="4"/>
      <c r="BS25" s="55"/>
      <c r="BT25" s="55"/>
      <c r="BU25" s="55"/>
      <c r="BV25" s="4"/>
      <c r="BW25" s="55"/>
      <c r="BX25" s="55"/>
      <c r="BY25" s="4"/>
      <c r="BZ25" s="4"/>
      <c r="CA25" s="4"/>
      <c r="CB25" s="55"/>
      <c r="CC25" s="55"/>
      <c r="CD25" s="55"/>
      <c r="CE25" s="4"/>
      <c r="CF25" s="55"/>
      <c r="CG25" s="55"/>
      <c r="CH25" s="4"/>
      <c r="CI25" s="4"/>
      <c r="CJ25" s="4"/>
      <c r="CK25" s="55"/>
      <c r="CL25" s="55"/>
      <c r="CM25" s="55"/>
      <c r="CN25" s="4"/>
      <c r="CO25" s="55"/>
      <c r="CP25" s="55"/>
      <c r="CQ25" s="4"/>
      <c r="CR25" s="4"/>
      <c r="CS25" s="4"/>
      <c r="CT25" s="55"/>
      <c r="CU25" s="55"/>
      <c r="CV25" s="55"/>
      <c r="CW25" s="4"/>
      <c r="CX25" s="55"/>
      <c r="CY25" s="55"/>
      <c r="CZ25" s="4"/>
      <c r="DA25" s="4"/>
      <c r="DB25" s="4"/>
      <c r="DC25" s="55"/>
      <c r="DD25" s="55"/>
      <c r="DE25" s="55"/>
      <c r="DF25" s="4"/>
      <c r="DG25" s="55"/>
      <c r="DH25" s="55"/>
      <c r="DI25" s="4"/>
      <c r="DJ25" s="4"/>
      <c r="DK25" s="4"/>
      <c r="DL25" s="55"/>
      <c r="DM25" s="55"/>
      <c r="DN25" s="55"/>
      <c r="DO25" s="4"/>
      <c r="DP25" s="55"/>
      <c r="DQ25" s="55"/>
      <c r="DR25" s="4"/>
      <c r="DS25" s="4"/>
      <c r="DT25" s="4"/>
      <c r="DU25" s="55"/>
      <c r="DV25" s="55"/>
      <c r="DW25" s="55"/>
      <c r="DX25" s="4"/>
      <c r="DY25" s="55"/>
      <c r="DZ25" s="55"/>
      <c r="EA25" s="4"/>
      <c r="EB25" s="4"/>
      <c r="EC25" s="4"/>
      <c r="ED25" s="55"/>
      <c r="EE25" s="55"/>
      <c r="EF25" s="55"/>
      <c r="EG25" s="4"/>
      <c r="EH25" s="55"/>
      <c r="EI25" s="55"/>
      <c r="EJ25" s="4"/>
      <c r="EK25" s="4"/>
      <c r="EL25" s="4"/>
      <c r="EM25" s="55"/>
      <c r="EN25" s="55"/>
      <c r="EO25" s="55"/>
      <c r="EP25" s="4"/>
      <c r="EQ25" s="55"/>
      <c r="ER25" s="55"/>
      <c r="ES25" s="4"/>
      <c r="ET25" s="4"/>
      <c r="EU25" s="4"/>
      <c r="EV25" s="55"/>
      <c r="EW25" s="55"/>
      <c r="EX25" s="55"/>
      <c r="EY25" s="4"/>
      <c r="EZ25" s="55"/>
      <c r="FA25" s="55"/>
      <c r="FB25" s="4"/>
      <c r="FC25" s="4"/>
      <c r="FD25" s="4"/>
      <c r="FE25" s="55"/>
      <c r="FF25" s="55"/>
      <c r="FG25" s="55"/>
      <c r="FH25" s="4"/>
      <c r="FI25" s="55"/>
      <c r="FJ25" s="55"/>
      <c r="FK25" s="4"/>
      <c r="FL25" s="4"/>
      <c r="FM25" s="4"/>
      <c r="FN25" s="55"/>
      <c r="FO25" s="55"/>
      <c r="FP25" s="55"/>
      <c r="FQ25" s="4"/>
      <c r="FR25" s="55"/>
      <c r="FS25" s="55"/>
      <c r="FT25" s="4"/>
      <c r="FU25" s="4"/>
      <c r="FV25" s="4"/>
      <c r="FW25" s="55"/>
      <c r="FX25" s="55"/>
      <c r="FY25" s="55"/>
      <c r="FZ25" s="4"/>
      <c r="GA25" s="55"/>
      <c r="GB25" s="55"/>
      <c r="GC25" s="4"/>
      <c r="GD25" s="4"/>
      <c r="GE25" s="4"/>
      <c r="GF25" s="55"/>
      <c r="GG25" s="55"/>
      <c r="GH25" s="55"/>
      <c r="GI25" s="4"/>
      <c r="GJ25" s="55"/>
      <c r="GK25" s="55"/>
      <c r="GL25" s="4"/>
      <c r="GM25" s="4"/>
      <c r="GN25" s="4"/>
      <c r="GO25" s="55"/>
      <c r="GP25" s="55"/>
      <c r="GQ25" s="55"/>
      <c r="GR25" s="4"/>
      <c r="GS25" s="55"/>
      <c r="GT25" s="55"/>
      <c r="GU25" s="4"/>
      <c r="GV25" s="4"/>
      <c r="GW25" s="4"/>
      <c r="GX25" s="55"/>
      <c r="GY25" s="55"/>
      <c r="GZ25" s="55"/>
      <c r="HA25" s="4"/>
      <c r="HB25" s="55"/>
      <c r="HC25" s="55"/>
      <c r="HD25" s="4"/>
      <c r="HE25" s="4"/>
      <c r="HF25" s="4"/>
      <c r="HG25" s="55"/>
      <c r="HH25" s="55"/>
      <c r="HI25" s="55"/>
      <c r="HJ25" s="4"/>
      <c r="HK25" s="55"/>
      <c r="HL25" s="55"/>
      <c r="HM25" s="4"/>
      <c r="HN25" s="4"/>
      <c r="HO25" s="4"/>
      <c r="HP25" s="55"/>
      <c r="HQ25" s="55"/>
      <c r="HR25" s="55"/>
      <c r="HS25" s="4"/>
    </row>
    <row r="26" spans="1:227">
      <c r="A26" s="3">
        <v>13</v>
      </c>
      <c r="B26" s="4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5"/>
      <c r="AN26" s="55"/>
      <c r="AO26" s="55"/>
      <c r="AP26" s="58"/>
      <c r="AQ26" s="58"/>
      <c r="AR26" s="58"/>
      <c r="AS26" s="55"/>
      <c r="AT26" s="55"/>
      <c r="AU26" s="4"/>
      <c r="AV26" s="4"/>
      <c r="AW26" s="4"/>
      <c r="AX26" s="55"/>
      <c r="AY26" s="55"/>
      <c r="AZ26" s="55"/>
      <c r="BA26" s="4"/>
      <c r="BB26" s="4"/>
      <c r="BC26" s="4"/>
      <c r="BD26" s="55"/>
      <c r="BE26" s="55"/>
      <c r="BF26" s="55"/>
      <c r="BG26" s="4"/>
      <c r="BH26" s="4"/>
      <c r="BI26" s="4"/>
      <c r="BJ26" s="55"/>
      <c r="BK26" s="55"/>
      <c r="BL26" s="55"/>
      <c r="BM26" s="4"/>
      <c r="BN26" s="55"/>
      <c r="BO26" s="55"/>
      <c r="BP26" s="4"/>
      <c r="BQ26" s="4"/>
      <c r="BR26" s="4"/>
      <c r="BS26" s="55"/>
      <c r="BT26" s="55"/>
      <c r="BU26" s="55"/>
      <c r="BV26" s="4"/>
      <c r="BW26" s="55"/>
      <c r="BX26" s="55"/>
      <c r="BY26" s="4"/>
      <c r="BZ26" s="4"/>
      <c r="CA26" s="4"/>
      <c r="CB26" s="55"/>
      <c r="CC26" s="55"/>
      <c r="CD26" s="55"/>
      <c r="CE26" s="4"/>
      <c r="CF26" s="55"/>
      <c r="CG26" s="55"/>
      <c r="CH26" s="4"/>
      <c r="CI26" s="4"/>
      <c r="CJ26" s="4"/>
      <c r="CK26" s="55"/>
      <c r="CL26" s="55"/>
      <c r="CM26" s="55"/>
      <c r="CN26" s="4"/>
      <c r="CO26" s="55"/>
      <c r="CP26" s="55"/>
      <c r="CQ26" s="4"/>
      <c r="CR26" s="4"/>
      <c r="CS26" s="4"/>
      <c r="CT26" s="55"/>
      <c r="CU26" s="55"/>
      <c r="CV26" s="55"/>
      <c r="CW26" s="4"/>
      <c r="CX26" s="55"/>
      <c r="CY26" s="55"/>
      <c r="CZ26" s="4"/>
      <c r="DA26" s="4"/>
      <c r="DB26" s="4"/>
      <c r="DC26" s="55"/>
      <c r="DD26" s="55"/>
      <c r="DE26" s="55"/>
      <c r="DF26" s="4"/>
      <c r="DG26" s="55"/>
      <c r="DH26" s="55"/>
      <c r="DI26" s="4"/>
      <c r="DJ26" s="4"/>
      <c r="DK26" s="4"/>
      <c r="DL26" s="55"/>
      <c r="DM26" s="55"/>
      <c r="DN26" s="55"/>
      <c r="DO26" s="4"/>
      <c r="DP26" s="55"/>
      <c r="DQ26" s="55"/>
      <c r="DR26" s="4"/>
      <c r="DS26" s="4"/>
      <c r="DT26" s="4"/>
      <c r="DU26" s="55"/>
      <c r="DV26" s="55"/>
      <c r="DW26" s="55"/>
      <c r="DX26" s="4"/>
      <c r="DY26" s="55"/>
      <c r="DZ26" s="55"/>
      <c r="EA26" s="4"/>
      <c r="EB26" s="4"/>
      <c r="EC26" s="4"/>
      <c r="ED26" s="55"/>
      <c r="EE26" s="55"/>
      <c r="EF26" s="55"/>
      <c r="EG26" s="4"/>
      <c r="EH26" s="55"/>
      <c r="EI26" s="55"/>
      <c r="EJ26" s="4"/>
      <c r="EK26" s="4"/>
      <c r="EL26" s="4"/>
      <c r="EM26" s="55"/>
      <c r="EN26" s="55"/>
      <c r="EO26" s="55"/>
      <c r="EP26" s="4"/>
      <c r="EQ26" s="55"/>
      <c r="ER26" s="55"/>
      <c r="ES26" s="4"/>
      <c r="ET26" s="4"/>
      <c r="EU26" s="4"/>
      <c r="EV26" s="55"/>
      <c r="EW26" s="55"/>
      <c r="EX26" s="55"/>
      <c r="EY26" s="4"/>
      <c r="EZ26" s="55"/>
      <c r="FA26" s="55"/>
      <c r="FB26" s="4"/>
      <c r="FC26" s="4"/>
      <c r="FD26" s="4"/>
      <c r="FE26" s="55"/>
      <c r="FF26" s="55"/>
      <c r="FG26" s="55"/>
      <c r="FH26" s="4"/>
      <c r="FI26" s="55"/>
      <c r="FJ26" s="55"/>
      <c r="FK26" s="4"/>
      <c r="FL26" s="4"/>
      <c r="FM26" s="4"/>
      <c r="FN26" s="55"/>
      <c r="FO26" s="55"/>
      <c r="FP26" s="55"/>
      <c r="FQ26" s="4"/>
      <c r="FR26" s="55"/>
      <c r="FS26" s="55"/>
      <c r="FT26" s="4"/>
      <c r="FU26" s="4"/>
      <c r="FV26" s="4"/>
      <c r="FW26" s="55"/>
      <c r="FX26" s="55"/>
      <c r="FY26" s="55"/>
      <c r="FZ26" s="4"/>
      <c r="GA26" s="55"/>
      <c r="GB26" s="55"/>
      <c r="GC26" s="4"/>
      <c r="GD26" s="4"/>
      <c r="GE26" s="4"/>
      <c r="GF26" s="55"/>
      <c r="GG26" s="55"/>
      <c r="GH26" s="55"/>
      <c r="GI26" s="4"/>
      <c r="GJ26" s="55"/>
      <c r="GK26" s="55"/>
      <c r="GL26" s="4"/>
      <c r="GM26" s="4"/>
      <c r="GN26" s="4"/>
      <c r="GO26" s="55"/>
      <c r="GP26" s="55"/>
      <c r="GQ26" s="55"/>
      <c r="GR26" s="4"/>
      <c r="GS26" s="55"/>
      <c r="GT26" s="55"/>
      <c r="GU26" s="4"/>
      <c r="GV26" s="4"/>
      <c r="GW26" s="4"/>
      <c r="GX26" s="55"/>
      <c r="GY26" s="55"/>
      <c r="GZ26" s="55"/>
      <c r="HA26" s="4"/>
      <c r="HB26" s="55"/>
      <c r="HC26" s="55"/>
      <c r="HD26" s="4"/>
      <c r="HE26" s="4"/>
      <c r="HF26" s="4"/>
      <c r="HG26" s="55"/>
      <c r="HH26" s="55"/>
      <c r="HI26" s="55"/>
      <c r="HJ26" s="4"/>
      <c r="HK26" s="55"/>
      <c r="HL26" s="55"/>
      <c r="HM26" s="4"/>
      <c r="HN26" s="4"/>
      <c r="HO26" s="4"/>
      <c r="HP26" s="55"/>
      <c r="HQ26" s="55"/>
      <c r="HR26" s="55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55">
        <v>21</v>
      </c>
      <c r="B34" s="4"/>
      <c r="C34" s="55"/>
      <c r="D34" s="55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55">
        <v>22</v>
      </c>
      <c r="B35" s="4"/>
      <c r="C35" s="55"/>
      <c r="D35" s="55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55">
        <v>23</v>
      </c>
      <c r="B36" s="4"/>
      <c r="C36" s="55"/>
      <c r="D36" s="55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55">
        <v>24</v>
      </c>
      <c r="B37" s="4"/>
      <c r="C37" s="55"/>
      <c r="D37" s="55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55">
        <v>25</v>
      </c>
      <c r="B38" s="4"/>
      <c r="C38" s="55"/>
      <c r="D38" s="55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55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9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9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>
      <c r="A40" s="55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9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9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>
      <c r="A41" s="55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9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9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>
      <c r="A42" s="55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9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9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>
      <c r="A43" s="55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9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9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>
      <c r="A44" s="89" t="s">
        <v>3209</v>
      </c>
      <c r="B44" s="90"/>
      <c r="C44" s="55">
        <f>SUM(C14:C43)</f>
        <v>5</v>
      </c>
      <c r="D44" s="55">
        <f t="shared" ref="D44:BO44" si="0">SUM(D14:D43)</f>
        <v>5</v>
      </c>
      <c r="E44" s="55">
        <f t="shared" si="0"/>
        <v>0</v>
      </c>
      <c r="F44" s="55">
        <f t="shared" si="0"/>
        <v>5</v>
      </c>
      <c r="G44" s="55">
        <f t="shared" si="0"/>
        <v>5</v>
      </c>
      <c r="H44" s="55">
        <f t="shared" si="0"/>
        <v>0</v>
      </c>
      <c r="I44" s="55">
        <f t="shared" si="0"/>
        <v>5</v>
      </c>
      <c r="J44" s="55">
        <f t="shared" si="0"/>
        <v>5</v>
      </c>
      <c r="K44" s="55">
        <f t="shared" si="0"/>
        <v>0</v>
      </c>
      <c r="L44" s="55">
        <f t="shared" si="0"/>
        <v>5</v>
      </c>
      <c r="M44" s="55">
        <f t="shared" si="0"/>
        <v>5</v>
      </c>
      <c r="N44" s="55">
        <f t="shared" si="0"/>
        <v>0</v>
      </c>
      <c r="O44" s="55">
        <f t="shared" si="0"/>
        <v>5</v>
      </c>
      <c r="P44" s="55">
        <f t="shared" si="0"/>
        <v>5</v>
      </c>
      <c r="Q44" s="55">
        <f t="shared" si="0"/>
        <v>0</v>
      </c>
      <c r="R44" s="55">
        <f t="shared" si="0"/>
        <v>5</v>
      </c>
      <c r="S44" s="55">
        <f t="shared" si="0"/>
        <v>5</v>
      </c>
      <c r="T44" s="55">
        <f t="shared" si="0"/>
        <v>0</v>
      </c>
      <c r="U44" s="55">
        <f t="shared" si="0"/>
        <v>5</v>
      </c>
      <c r="V44" s="55">
        <f t="shared" si="0"/>
        <v>5</v>
      </c>
      <c r="W44" s="55">
        <f t="shared" si="0"/>
        <v>0</v>
      </c>
      <c r="X44" s="55">
        <f t="shared" si="0"/>
        <v>5</v>
      </c>
      <c r="Y44" s="55">
        <f t="shared" si="0"/>
        <v>5</v>
      </c>
      <c r="Z44" s="55">
        <f t="shared" si="0"/>
        <v>0</v>
      </c>
      <c r="AA44" s="55">
        <f t="shared" si="0"/>
        <v>5</v>
      </c>
      <c r="AB44" s="55">
        <f t="shared" si="0"/>
        <v>5</v>
      </c>
      <c r="AC44" s="55">
        <f t="shared" si="0"/>
        <v>0</v>
      </c>
      <c r="AD44" s="55">
        <f t="shared" si="0"/>
        <v>5</v>
      </c>
      <c r="AE44" s="55">
        <f t="shared" si="0"/>
        <v>5</v>
      </c>
      <c r="AF44" s="55">
        <f t="shared" si="0"/>
        <v>0</v>
      </c>
      <c r="AG44" s="55">
        <f t="shared" si="0"/>
        <v>5</v>
      </c>
      <c r="AH44" s="55">
        <f t="shared" si="0"/>
        <v>5</v>
      </c>
      <c r="AI44" s="55">
        <f t="shared" si="0"/>
        <v>0</v>
      </c>
      <c r="AJ44" s="55">
        <f t="shared" si="0"/>
        <v>5</v>
      </c>
      <c r="AK44" s="55">
        <f t="shared" si="0"/>
        <v>5</v>
      </c>
      <c r="AL44" s="55">
        <f t="shared" si="0"/>
        <v>0</v>
      </c>
      <c r="AM44" s="55">
        <f t="shared" si="0"/>
        <v>5</v>
      </c>
      <c r="AN44" s="55">
        <f t="shared" si="0"/>
        <v>5</v>
      </c>
      <c r="AO44" s="55">
        <f t="shared" si="0"/>
        <v>0</v>
      </c>
      <c r="AP44" s="55">
        <f t="shared" si="0"/>
        <v>5</v>
      </c>
      <c r="AQ44" s="55">
        <f t="shared" si="0"/>
        <v>5</v>
      </c>
      <c r="AR44" s="55">
        <f t="shared" si="0"/>
        <v>0</v>
      </c>
      <c r="AS44" s="55">
        <f t="shared" si="0"/>
        <v>5</v>
      </c>
      <c r="AT44" s="55">
        <f t="shared" si="0"/>
        <v>0</v>
      </c>
      <c r="AU44" s="55">
        <f t="shared" si="0"/>
        <v>5</v>
      </c>
      <c r="AV44" s="55">
        <f t="shared" si="0"/>
        <v>2</v>
      </c>
      <c r="AW44" s="55">
        <f t="shared" si="0"/>
        <v>3</v>
      </c>
      <c r="AX44" s="55">
        <f t="shared" si="0"/>
        <v>5</v>
      </c>
      <c r="AY44" s="55">
        <f t="shared" si="0"/>
        <v>2</v>
      </c>
      <c r="AZ44" s="55">
        <f t="shared" si="0"/>
        <v>0</v>
      </c>
      <c r="BA44" s="55">
        <f t="shared" si="0"/>
        <v>8</v>
      </c>
      <c r="BB44" s="55">
        <f t="shared" si="0"/>
        <v>2</v>
      </c>
      <c r="BC44" s="55">
        <f t="shared" si="0"/>
        <v>3</v>
      </c>
      <c r="BD44" s="55">
        <f t="shared" si="0"/>
        <v>5</v>
      </c>
      <c r="BE44" s="55">
        <f t="shared" si="0"/>
        <v>5</v>
      </c>
      <c r="BF44" s="55">
        <f t="shared" si="0"/>
        <v>0</v>
      </c>
      <c r="BG44" s="55">
        <f t="shared" si="0"/>
        <v>5</v>
      </c>
      <c r="BH44" s="55">
        <f t="shared" si="0"/>
        <v>2</v>
      </c>
      <c r="BI44" s="55">
        <f t="shared" si="0"/>
        <v>3</v>
      </c>
      <c r="BJ44" s="55">
        <f t="shared" si="0"/>
        <v>5</v>
      </c>
      <c r="BK44" s="55">
        <f t="shared" si="0"/>
        <v>2</v>
      </c>
      <c r="BL44" s="55">
        <f t="shared" si="0"/>
        <v>0</v>
      </c>
      <c r="BM44" s="55">
        <f t="shared" si="0"/>
        <v>8</v>
      </c>
      <c r="BN44" s="55">
        <f t="shared" si="0"/>
        <v>5</v>
      </c>
      <c r="BO44" s="55">
        <f t="shared" si="0"/>
        <v>0</v>
      </c>
      <c r="BP44" s="55">
        <f t="shared" ref="BP44:EA44" si="1">SUM(BP14:BP43)</f>
        <v>5</v>
      </c>
      <c r="BQ44" s="55">
        <f t="shared" si="1"/>
        <v>2</v>
      </c>
      <c r="BR44" s="55">
        <f t="shared" si="1"/>
        <v>3</v>
      </c>
      <c r="BS44" s="55">
        <f t="shared" si="1"/>
        <v>5</v>
      </c>
      <c r="BT44" s="55">
        <f t="shared" si="1"/>
        <v>2</v>
      </c>
      <c r="BU44" s="55">
        <f t="shared" si="1"/>
        <v>0</v>
      </c>
      <c r="BV44" s="55">
        <f t="shared" si="1"/>
        <v>8</v>
      </c>
      <c r="BW44" s="55">
        <f t="shared" si="1"/>
        <v>5</v>
      </c>
      <c r="BX44" s="55">
        <f t="shared" si="1"/>
        <v>0</v>
      </c>
      <c r="BY44" s="55">
        <f t="shared" si="1"/>
        <v>5</v>
      </c>
      <c r="BZ44" s="55">
        <f t="shared" si="1"/>
        <v>2</v>
      </c>
      <c r="CA44" s="55">
        <f t="shared" si="1"/>
        <v>3</v>
      </c>
      <c r="CB44" s="55">
        <f t="shared" si="1"/>
        <v>5</v>
      </c>
      <c r="CC44" s="55">
        <f t="shared" si="1"/>
        <v>2</v>
      </c>
      <c r="CD44" s="55">
        <f t="shared" si="1"/>
        <v>0</v>
      </c>
      <c r="CE44" s="55">
        <f t="shared" si="1"/>
        <v>8</v>
      </c>
      <c r="CF44" s="55">
        <f t="shared" si="1"/>
        <v>5</v>
      </c>
      <c r="CG44" s="55">
        <f t="shared" si="1"/>
        <v>0</v>
      </c>
      <c r="CH44" s="55">
        <f t="shared" si="1"/>
        <v>5</v>
      </c>
      <c r="CI44" s="55">
        <f t="shared" si="1"/>
        <v>2</v>
      </c>
      <c r="CJ44" s="55">
        <f t="shared" si="1"/>
        <v>3</v>
      </c>
      <c r="CK44" s="55">
        <f t="shared" si="1"/>
        <v>5</v>
      </c>
      <c r="CL44" s="55">
        <f t="shared" si="1"/>
        <v>2</v>
      </c>
      <c r="CM44" s="55">
        <f t="shared" si="1"/>
        <v>0</v>
      </c>
      <c r="CN44" s="55">
        <f t="shared" si="1"/>
        <v>8</v>
      </c>
      <c r="CO44" s="55">
        <f t="shared" si="1"/>
        <v>5</v>
      </c>
      <c r="CP44" s="55">
        <f t="shared" si="1"/>
        <v>0</v>
      </c>
      <c r="CQ44" s="55">
        <f t="shared" si="1"/>
        <v>5</v>
      </c>
      <c r="CR44" s="55">
        <f t="shared" si="1"/>
        <v>2</v>
      </c>
      <c r="CS44" s="55">
        <f t="shared" si="1"/>
        <v>3</v>
      </c>
      <c r="CT44" s="55">
        <f t="shared" si="1"/>
        <v>5</v>
      </c>
      <c r="CU44" s="55">
        <f t="shared" si="1"/>
        <v>2</v>
      </c>
      <c r="CV44" s="55">
        <f t="shared" si="1"/>
        <v>0</v>
      </c>
      <c r="CW44" s="55">
        <f t="shared" si="1"/>
        <v>8</v>
      </c>
      <c r="CX44" s="55">
        <f t="shared" si="1"/>
        <v>5</v>
      </c>
      <c r="CY44" s="55">
        <f t="shared" si="1"/>
        <v>0</v>
      </c>
      <c r="CZ44" s="55">
        <f t="shared" si="1"/>
        <v>5</v>
      </c>
      <c r="DA44" s="55">
        <f t="shared" si="1"/>
        <v>2</v>
      </c>
      <c r="DB44" s="55">
        <f t="shared" si="1"/>
        <v>3</v>
      </c>
      <c r="DC44" s="55">
        <f t="shared" si="1"/>
        <v>5</v>
      </c>
      <c r="DD44" s="55">
        <f t="shared" si="1"/>
        <v>2</v>
      </c>
      <c r="DE44" s="55">
        <f t="shared" si="1"/>
        <v>0</v>
      </c>
      <c r="DF44" s="55">
        <f t="shared" si="1"/>
        <v>8</v>
      </c>
      <c r="DG44" s="55">
        <f t="shared" si="1"/>
        <v>5</v>
      </c>
      <c r="DH44" s="55">
        <f t="shared" si="1"/>
        <v>0</v>
      </c>
      <c r="DI44" s="55">
        <f t="shared" si="1"/>
        <v>5</v>
      </c>
      <c r="DJ44" s="55">
        <f t="shared" si="1"/>
        <v>2</v>
      </c>
      <c r="DK44" s="55">
        <f t="shared" si="1"/>
        <v>3</v>
      </c>
      <c r="DL44" s="55">
        <f t="shared" si="1"/>
        <v>5</v>
      </c>
      <c r="DM44" s="55">
        <f t="shared" si="1"/>
        <v>2</v>
      </c>
      <c r="DN44" s="55">
        <f t="shared" si="1"/>
        <v>0</v>
      </c>
      <c r="DO44" s="55">
        <f t="shared" si="1"/>
        <v>8</v>
      </c>
      <c r="DP44" s="55">
        <f t="shared" si="1"/>
        <v>5</v>
      </c>
      <c r="DQ44" s="55">
        <f t="shared" si="1"/>
        <v>0</v>
      </c>
      <c r="DR44" s="55">
        <f t="shared" si="1"/>
        <v>5</v>
      </c>
      <c r="DS44" s="55">
        <f t="shared" si="1"/>
        <v>2</v>
      </c>
      <c r="DT44" s="55">
        <f t="shared" si="1"/>
        <v>3</v>
      </c>
      <c r="DU44" s="55">
        <f t="shared" si="1"/>
        <v>5</v>
      </c>
      <c r="DV44" s="55">
        <f t="shared" si="1"/>
        <v>2</v>
      </c>
      <c r="DW44" s="55">
        <f t="shared" si="1"/>
        <v>0</v>
      </c>
      <c r="DX44" s="55">
        <f t="shared" si="1"/>
        <v>8</v>
      </c>
      <c r="DY44" s="55">
        <f t="shared" si="1"/>
        <v>5</v>
      </c>
      <c r="DZ44" s="55">
        <f t="shared" si="1"/>
        <v>0</v>
      </c>
      <c r="EA44" s="55">
        <f t="shared" si="1"/>
        <v>5</v>
      </c>
      <c r="EB44" s="55">
        <f t="shared" ref="EB44:GM44" si="2">SUM(EB14:EB43)</f>
        <v>2</v>
      </c>
      <c r="EC44" s="55">
        <f t="shared" si="2"/>
        <v>3</v>
      </c>
      <c r="ED44" s="55">
        <f t="shared" si="2"/>
        <v>5</v>
      </c>
      <c r="EE44" s="55">
        <f t="shared" si="2"/>
        <v>2</v>
      </c>
      <c r="EF44" s="55">
        <f t="shared" si="2"/>
        <v>0</v>
      </c>
      <c r="EG44" s="55">
        <f t="shared" si="2"/>
        <v>8</v>
      </c>
      <c r="EH44" s="55">
        <f t="shared" si="2"/>
        <v>5</v>
      </c>
      <c r="EI44" s="55">
        <f t="shared" si="2"/>
        <v>0</v>
      </c>
      <c r="EJ44" s="55">
        <f t="shared" si="2"/>
        <v>5</v>
      </c>
      <c r="EK44" s="55">
        <f t="shared" si="2"/>
        <v>2</v>
      </c>
      <c r="EL44" s="55">
        <f t="shared" si="2"/>
        <v>3</v>
      </c>
      <c r="EM44" s="55">
        <f t="shared" si="2"/>
        <v>5</v>
      </c>
      <c r="EN44" s="55">
        <f t="shared" si="2"/>
        <v>2</v>
      </c>
      <c r="EO44" s="55">
        <f t="shared" si="2"/>
        <v>0</v>
      </c>
      <c r="EP44" s="55">
        <f t="shared" si="2"/>
        <v>8</v>
      </c>
      <c r="EQ44" s="55">
        <f t="shared" si="2"/>
        <v>5</v>
      </c>
      <c r="ER44" s="55">
        <f t="shared" si="2"/>
        <v>0</v>
      </c>
      <c r="ES44" s="55">
        <f t="shared" si="2"/>
        <v>5</v>
      </c>
      <c r="ET44" s="55">
        <f t="shared" si="2"/>
        <v>2</v>
      </c>
      <c r="EU44" s="55">
        <f t="shared" si="2"/>
        <v>3</v>
      </c>
      <c r="EV44" s="55">
        <f t="shared" si="2"/>
        <v>5</v>
      </c>
      <c r="EW44" s="55">
        <f t="shared" si="2"/>
        <v>2</v>
      </c>
      <c r="EX44" s="55">
        <f t="shared" si="2"/>
        <v>0</v>
      </c>
      <c r="EY44" s="55">
        <f t="shared" si="2"/>
        <v>8</v>
      </c>
      <c r="EZ44" s="55">
        <f t="shared" si="2"/>
        <v>5</v>
      </c>
      <c r="FA44" s="55">
        <f t="shared" si="2"/>
        <v>0</v>
      </c>
      <c r="FB44" s="55">
        <f t="shared" si="2"/>
        <v>5</v>
      </c>
      <c r="FC44" s="55">
        <f t="shared" si="2"/>
        <v>2</v>
      </c>
      <c r="FD44" s="55">
        <f t="shared" si="2"/>
        <v>3</v>
      </c>
      <c r="FE44" s="55">
        <f t="shared" si="2"/>
        <v>5</v>
      </c>
      <c r="FF44" s="55">
        <f t="shared" si="2"/>
        <v>2</v>
      </c>
      <c r="FG44" s="55">
        <f t="shared" si="2"/>
        <v>0</v>
      </c>
      <c r="FH44" s="55">
        <f t="shared" si="2"/>
        <v>8</v>
      </c>
      <c r="FI44" s="55">
        <f t="shared" si="2"/>
        <v>5</v>
      </c>
      <c r="FJ44" s="55">
        <f t="shared" si="2"/>
        <v>0</v>
      </c>
      <c r="FK44" s="55">
        <f t="shared" si="2"/>
        <v>5</v>
      </c>
      <c r="FL44" s="55">
        <f t="shared" si="2"/>
        <v>2</v>
      </c>
      <c r="FM44" s="55">
        <f t="shared" si="2"/>
        <v>3</v>
      </c>
      <c r="FN44" s="55">
        <f t="shared" si="2"/>
        <v>5</v>
      </c>
      <c r="FO44" s="55">
        <f t="shared" si="2"/>
        <v>2</v>
      </c>
      <c r="FP44" s="55">
        <f t="shared" si="2"/>
        <v>0</v>
      </c>
      <c r="FQ44" s="55">
        <f t="shared" si="2"/>
        <v>8</v>
      </c>
      <c r="FR44" s="55">
        <f t="shared" si="2"/>
        <v>5</v>
      </c>
      <c r="FS44" s="55">
        <f t="shared" si="2"/>
        <v>0</v>
      </c>
      <c r="FT44" s="55">
        <f t="shared" si="2"/>
        <v>5</v>
      </c>
      <c r="FU44" s="55">
        <f t="shared" si="2"/>
        <v>2</v>
      </c>
      <c r="FV44" s="55">
        <f t="shared" si="2"/>
        <v>3</v>
      </c>
      <c r="FW44" s="55">
        <f t="shared" si="2"/>
        <v>5</v>
      </c>
      <c r="FX44" s="55">
        <f t="shared" si="2"/>
        <v>2</v>
      </c>
      <c r="FY44" s="55">
        <f t="shared" si="2"/>
        <v>0</v>
      </c>
      <c r="FZ44" s="55">
        <f t="shared" si="2"/>
        <v>8</v>
      </c>
      <c r="GA44" s="55">
        <f t="shared" si="2"/>
        <v>5</v>
      </c>
      <c r="GB44" s="55">
        <f t="shared" si="2"/>
        <v>0</v>
      </c>
      <c r="GC44" s="55">
        <f t="shared" si="2"/>
        <v>5</v>
      </c>
      <c r="GD44" s="55">
        <f t="shared" si="2"/>
        <v>2</v>
      </c>
      <c r="GE44" s="55">
        <f t="shared" si="2"/>
        <v>3</v>
      </c>
      <c r="GF44" s="55">
        <f t="shared" si="2"/>
        <v>5</v>
      </c>
      <c r="GG44" s="55">
        <f t="shared" si="2"/>
        <v>2</v>
      </c>
      <c r="GH44" s="55">
        <f t="shared" si="2"/>
        <v>0</v>
      </c>
      <c r="GI44" s="55">
        <f t="shared" si="2"/>
        <v>8</v>
      </c>
      <c r="GJ44" s="55">
        <f t="shared" si="2"/>
        <v>5</v>
      </c>
      <c r="GK44" s="55">
        <f t="shared" si="2"/>
        <v>0</v>
      </c>
      <c r="GL44" s="55">
        <f t="shared" si="2"/>
        <v>5</v>
      </c>
      <c r="GM44" s="55">
        <f t="shared" si="2"/>
        <v>2</v>
      </c>
      <c r="GN44" s="55">
        <f t="shared" ref="GN44:HS44" si="3">SUM(GN14:GN43)</f>
        <v>3</v>
      </c>
      <c r="GO44" s="55">
        <f t="shared" si="3"/>
        <v>5</v>
      </c>
      <c r="GP44" s="55">
        <f t="shared" si="3"/>
        <v>2</v>
      </c>
      <c r="GQ44" s="55">
        <f t="shared" si="3"/>
        <v>0</v>
      </c>
      <c r="GR44" s="55">
        <f t="shared" si="3"/>
        <v>8</v>
      </c>
      <c r="GS44" s="55">
        <f t="shared" si="3"/>
        <v>5</v>
      </c>
      <c r="GT44" s="55">
        <f t="shared" si="3"/>
        <v>0</v>
      </c>
      <c r="GU44" s="55">
        <f t="shared" si="3"/>
        <v>5</v>
      </c>
      <c r="GV44" s="55">
        <f t="shared" si="3"/>
        <v>2</v>
      </c>
      <c r="GW44" s="55">
        <f t="shared" si="3"/>
        <v>3</v>
      </c>
      <c r="GX44" s="55">
        <f t="shared" si="3"/>
        <v>5</v>
      </c>
      <c r="GY44" s="55">
        <f t="shared" si="3"/>
        <v>2</v>
      </c>
      <c r="GZ44" s="55">
        <f t="shared" si="3"/>
        <v>0</v>
      </c>
      <c r="HA44" s="55">
        <f t="shared" si="3"/>
        <v>8</v>
      </c>
      <c r="HB44" s="55">
        <f t="shared" si="3"/>
        <v>5</v>
      </c>
      <c r="HC44" s="55">
        <f t="shared" si="3"/>
        <v>0</v>
      </c>
      <c r="HD44" s="55">
        <f t="shared" si="3"/>
        <v>5</v>
      </c>
      <c r="HE44" s="55">
        <f t="shared" si="3"/>
        <v>2</v>
      </c>
      <c r="HF44" s="55">
        <f t="shared" si="3"/>
        <v>3</v>
      </c>
      <c r="HG44" s="55">
        <f t="shared" si="3"/>
        <v>5</v>
      </c>
      <c r="HH44" s="55">
        <f t="shared" si="3"/>
        <v>2</v>
      </c>
      <c r="HI44" s="55">
        <f t="shared" si="3"/>
        <v>0</v>
      </c>
      <c r="HJ44" s="55">
        <f t="shared" si="3"/>
        <v>8</v>
      </c>
      <c r="HK44" s="55">
        <f t="shared" si="3"/>
        <v>5</v>
      </c>
      <c r="HL44" s="55">
        <f t="shared" si="3"/>
        <v>0</v>
      </c>
      <c r="HM44" s="55">
        <f t="shared" si="3"/>
        <v>5</v>
      </c>
      <c r="HN44" s="55">
        <f t="shared" si="3"/>
        <v>2</v>
      </c>
      <c r="HO44" s="55">
        <f t="shared" si="3"/>
        <v>3</v>
      </c>
      <c r="HP44" s="55">
        <f t="shared" si="3"/>
        <v>5</v>
      </c>
      <c r="HQ44" s="55">
        <f t="shared" si="3"/>
        <v>2</v>
      </c>
      <c r="HR44" s="55">
        <f t="shared" si="3"/>
        <v>0</v>
      </c>
      <c r="HS44" s="55">
        <f t="shared" si="3"/>
        <v>8</v>
      </c>
    </row>
    <row r="45" spans="1:227" ht="39" customHeight="1">
      <c r="A45" s="91" t="s">
        <v>3242</v>
      </c>
      <c r="B45" s="92"/>
      <c r="C45" s="70">
        <f>C44/D71%</f>
        <v>50</v>
      </c>
      <c r="D45" s="70">
        <f>D44/D71%</f>
        <v>50</v>
      </c>
      <c r="E45" s="70">
        <f>E44/D71%</f>
        <v>0</v>
      </c>
      <c r="F45" s="70">
        <f>F44/D71%</f>
        <v>50</v>
      </c>
      <c r="G45" s="70">
        <f>G44/D71%</f>
        <v>50</v>
      </c>
      <c r="H45" s="70">
        <f>H44/D71%</f>
        <v>0</v>
      </c>
      <c r="I45" s="70">
        <f>I44/D71%</f>
        <v>50</v>
      </c>
      <c r="J45" s="70">
        <f>J44/D71%</f>
        <v>50</v>
      </c>
      <c r="K45" s="70">
        <f>K44/D71%</f>
        <v>0</v>
      </c>
      <c r="L45" s="70">
        <f>L44/D71%</f>
        <v>50</v>
      </c>
      <c r="M45" s="70">
        <f>M44/D71%</f>
        <v>50</v>
      </c>
      <c r="N45" s="70">
        <f>N44/D71%</f>
        <v>0</v>
      </c>
      <c r="O45" s="70">
        <f>O44/D71%</f>
        <v>50</v>
      </c>
      <c r="P45" s="70">
        <f>P44/D71%</f>
        <v>50</v>
      </c>
      <c r="Q45" s="70">
        <f>Q44/D71%</f>
        <v>0</v>
      </c>
      <c r="R45" s="70">
        <f>R44/D71%</f>
        <v>50</v>
      </c>
      <c r="S45" s="70">
        <f>S44/D71%</f>
        <v>50</v>
      </c>
      <c r="T45" s="70">
        <f>T44/D71%</f>
        <v>0</v>
      </c>
      <c r="U45" s="70">
        <f>U44/D71%</f>
        <v>50</v>
      </c>
      <c r="V45" s="70">
        <f>V44/D71%</f>
        <v>50</v>
      </c>
      <c r="W45" s="70">
        <f>W44/D71%</f>
        <v>0</v>
      </c>
      <c r="X45" s="70">
        <f>X44/D71%</f>
        <v>50</v>
      </c>
      <c r="Y45" s="70">
        <f>Y44/D71%</f>
        <v>50</v>
      </c>
      <c r="Z45" s="70">
        <f>Z44/D71%</f>
        <v>0</v>
      </c>
      <c r="AA45" s="70">
        <f>AA44/D71%</f>
        <v>50</v>
      </c>
      <c r="AB45" s="70">
        <f>AB44/D71%</f>
        <v>50</v>
      </c>
      <c r="AC45" s="70">
        <f>AC44/D71%</f>
        <v>0</v>
      </c>
      <c r="AD45" s="70">
        <f>AD44/D71%</f>
        <v>50</v>
      </c>
      <c r="AE45" s="70">
        <f>AE44/D71%</f>
        <v>50</v>
      </c>
      <c r="AF45" s="70">
        <f>AF44/D71%</f>
        <v>0</v>
      </c>
      <c r="AG45" s="70">
        <f>AG44/D71%</f>
        <v>50</v>
      </c>
      <c r="AH45" s="70">
        <f>AH44/D71%</f>
        <v>50</v>
      </c>
      <c r="AI45" s="70">
        <f>AI44/D71%</f>
        <v>0</v>
      </c>
      <c r="AJ45" s="70">
        <f>AJ44/D71%</f>
        <v>50</v>
      </c>
      <c r="AK45" s="70">
        <f>AK44/D71%</f>
        <v>50</v>
      </c>
      <c r="AL45" s="70">
        <f>AL44/D71%</f>
        <v>0</v>
      </c>
      <c r="AM45" s="70">
        <f>AM44/D71%</f>
        <v>50</v>
      </c>
      <c r="AN45" s="70">
        <f>AN44/D71%</f>
        <v>50</v>
      </c>
      <c r="AO45" s="70">
        <f>AO44/D71%</f>
        <v>0</v>
      </c>
      <c r="AP45" s="70">
        <f>AP44/D71%</f>
        <v>50</v>
      </c>
      <c r="AQ45" s="70">
        <f>AQ44/D71%</f>
        <v>50</v>
      </c>
      <c r="AR45" s="70">
        <f>AR44/D71%</f>
        <v>0</v>
      </c>
      <c r="AS45" s="70">
        <f>AS44/D71%</f>
        <v>50</v>
      </c>
      <c r="AT45" s="70">
        <f>AT44/D71%</f>
        <v>0</v>
      </c>
      <c r="AU45" s="70">
        <f>AU44/D71%</f>
        <v>50</v>
      </c>
      <c r="AV45" s="70">
        <f>AV44/D71%</f>
        <v>20</v>
      </c>
      <c r="AW45" s="70">
        <f>AW44/D71%</f>
        <v>30</v>
      </c>
      <c r="AX45" s="70">
        <f>AX44/D71%</f>
        <v>50</v>
      </c>
      <c r="AY45" s="70">
        <f>AY44/D71%</f>
        <v>20</v>
      </c>
      <c r="AZ45" s="70">
        <f>AZ44/D71%</f>
        <v>0</v>
      </c>
      <c r="BA45" s="70">
        <f>BA44/D71%</f>
        <v>80</v>
      </c>
      <c r="BB45" s="70">
        <f>BB44/D71%</f>
        <v>20</v>
      </c>
      <c r="BC45" s="70">
        <f>BC44/D71%</f>
        <v>30</v>
      </c>
      <c r="BD45" s="70">
        <f>BD44/D71%</f>
        <v>50</v>
      </c>
      <c r="BE45" s="70">
        <f>BE44/D71%</f>
        <v>50</v>
      </c>
      <c r="BF45" s="70">
        <f>BF44/D71%</f>
        <v>0</v>
      </c>
      <c r="BG45" s="70">
        <f>BG44/D71%</f>
        <v>50</v>
      </c>
      <c r="BH45" s="70">
        <f>BH44/D71%</f>
        <v>20</v>
      </c>
      <c r="BI45" s="70">
        <f>BI44/D71%</f>
        <v>30</v>
      </c>
      <c r="BJ45" s="70">
        <f>BJ44/D71%</f>
        <v>50</v>
      </c>
      <c r="BK45" s="70">
        <f>BK44/D71%</f>
        <v>20</v>
      </c>
      <c r="BL45" s="70">
        <f>BL44/D71%</f>
        <v>0</v>
      </c>
      <c r="BM45" s="70">
        <f>BM44/D71%</f>
        <v>80</v>
      </c>
      <c r="BN45" s="70">
        <f>BN44/D71%</f>
        <v>50</v>
      </c>
      <c r="BO45" s="70">
        <f>BO44/D71%</f>
        <v>0</v>
      </c>
      <c r="BP45" s="70">
        <f>BP44/D71%</f>
        <v>50</v>
      </c>
      <c r="BQ45" s="70">
        <f>BQ44/D71%</f>
        <v>20</v>
      </c>
      <c r="BR45" s="70">
        <f>BR44/D71%</f>
        <v>30</v>
      </c>
      <c r="BS45" s="70">
        <f>BS44/D71%</f>
        <v>50</v>
      </c>
      <c r="BT45" s="70">
        <f>BT44/D71%</f>
        <v>20</v>
      </c>
      <c r="BU45" s="70">
        <f>BU44/D71%</f>
        <v>0</v>
      </c>
      <c r="BV45" s="70">
        <f>BV44/D71%</f>
        <v>80</v>
      </c>
      <c r="BW45" s="70">
        <f>BW44/D71%</f>
        <v>50</v>
      </c>
      <c r="BX45" s="70">
        <f>BX44/D71%</f>
        <v>0</v>
      </c>
      <c r="BY45" s="70">
        <f>BY44/D71%</f>
        <v>50</v>
      </c>
      <c r="BZ45" s="70">
        <f>BZ44/D71%</f>
        <v>20</v>
      </c>
      <c r="CA45" s="70">
        <f>CA44/D71%</f>
        <v>30</v>
      </c>
      <c r="CB45" s="70">
        <f>CB44/D71%</f>
        <v>50</v>
      </c>
      <c r="CC45" s="70">
        <f>CC44/D71%</f>
        <v>20</v>
      </c>
      <c r="CD45" s="70">
        <f>CD44/D71%</f>
        <v>0</v>
      </c>
      <c r="CE45" s="70">
        <f>CE44/D71%</f>
        <v>80</v>
      </c>
      <c r="CF45" s="70">
        <f>CF44/D71%</f>
        <v>50</v>
      </c>
      <c r="CG45" s="70">
        <f>CG44/D71%</f>
        <v>0</v>
      </c>
      <c r="CH45" s="70">
        <f>CH44/D71%</f>
        <v>50</v>
      </c>
      <c r="CI45" s="70">
        <f>CI44/D71%</f>
        <v>20</v>
      </c>
      <c r="CJ45" s="70">
        <f>CJ44/D71%</f>
        <v>30</v>
      </c>
      <c r="CK45" s="70">
        <f>CK44/D71%</f>
        <v>50</v>
      </c>
      <c r="CL45" s="70">
        <f>CL44/D71%</f>
        <v>20</v>
      </c>
      <c r="CM45" s="70">
        <f>CM44/D71%</f>
        <v>0</v>
      </c>
      <c r="CN45" s="70">
        <f>CN44/D71%</f>
        <v>80</v>
      </c>
      <c r="CO45" s="70">
        <f>CO44/D71%</f>
        <v>50</v>
      </c>
      <c r="CP45" s="70">
        <f>CP44/D71%</f>
        <v>0</v>
      </c>
      <c r="CQ45" s="70">
        <f>CQ44/D71%</f>
        <v>50</v>
      </c>
      <c r="CR45" s="70">
        <f>CR44/D71%</f>
        <v>20</v>
      </c>
      <c r="CS45" s="70">
        <f>CS44/D71%</f>
        <v>30</v>
      </c>
      <c r="CT45" s="70">
        <f>CT44/D71%</f>
        <v>50</v>
      </c>
      <c r="CU45" s="70">
        <f>CU44/D71%</f>
        <v>20</v>
      </c>
      <c r="CV45" s="70">
        <f>CV44/D71%</f>
        <v>0</v>
      </c>
      <c r="CW45" s="70">
        <f>CW44/D71%</f>
        <v>80</v>
      </c>
      <c r="CX45" s="70">
        <f>CX44/D71%</f>
        <v>50</v>
      </c>
      <c r="CY45" s="70">
        <f>CY44/D71%</f>
        <v>0</v>
      </c>
      <c r="CZ45" s="70">
        <f>CZ44/D71%</f>
        <v>50</v>
      </c>
      <c r="DA45" s="70">
        <f>DA44/D71%</f>
        <v>20</v>
      </c>
      <c r="DB45" s="70">
        <f>DB44/D71%</f>
        <v>30</v>
      </c>
      <c r="DC45" s="70">
        <f>DC44/D71%</f>
        <v>50</v>
      </c>
      <c r="DD45" s="70">
        <f>DD44/D71%</f>
        <v>20</v>
      </c>
      <c r="DE45" s="70">
        <f>DE44/D71%</f>
        <v>0</v>
      </c>
      <c r="DF45" s="70">
        <f>DF44/D71%</f>
        <v>80</v>
      </c>
      <c r="DG45" s="70">
        <f>DG44/D71%</f>
        <v>50</v>
      </c>
      <c r="DH45" s="70">
        <f>DH44/D71%</f>
        <v>0</v>
      </c>
      <c r="DI45" s="70">
        <f>DI44/D71%</f>
        <v>50</v>
      </c>
      <c r="DJ45" s="70">
        <f>DJ44/D71%</f>
        <v>20</v>
      </c>
      <c r="DK45" s="70">
        <f>DK44/D71%</f>
        <v>30</v>
      </c>
      <c r="DL45" s="70">
        <f>DL44/D71%</f>
        <v>50</v>
      </c>
      <c r="DM45" s="70">
        <f>DM44/D71%</f>
        <v>20</v>
      </c>
      <c r="DN45" s="70">
        <f>DN44/D71%</f>
        <v>0</v>
      </c>
      <c r="DO45" s="70">
        <f>DO44/D71%</f>
        <v>80</v>
      </c>
      <c r="DP45" s="70">
        <f>DP44/D71%</f>
        <v>50</v>
      </c>
      <c r="DQ45" s="70">
        <f>DQ44/D71%</f>
        <v>0</v>
      </c>
      <c r="DR45" s="70">
        <f>DR44/D71%</f>
        <v>50</v>
      </c>
      <c r="DS45" s="70">
        <f>DS44/D71%</f>
        <v>20</v>
      </c>
      <c r="DT45" s="70">
        <f>DT44/D71%</f>
        <v>30</v>
      </c>
      <c r="DU45" s="70">
        <f>DU44/D71%</f>
        <v>50</v>
      </c>
      <c r="DV45" s="70">
        <f>DV44/D71%</f>
        <v>20</v>
      </c>
      <c r="DW45" s="70">
        <f>DW44/D71%</f>
        <v>0</v>
      </c>
      <c r="DX45" s="70">
        <f>DX44/D71%</f>
        <v>80</v>
      </c>
      <c r="DY45" s="70">
        <f>DY44/D71%</f>
        <v>50</v>
      </c>
      <c r="DZ45" s="70">
        <f>DZ44/D71%</f>
        <v>0</v>
      </c>
      <c r="EA45" s="70">
        <f>EA44/D71%</f>
        <v>50</v>
      </c>
      <c r="EB45" s="70">
        <f>EB44/D71%</f>
        <v>20</v>
      </c>
      <c r="EC45" s="70">
        <f>EC44/D71%</f>
        <v>30</v>
      </c>
      <c r="ED45" s="70">
        <f>ED44/D71%</f>
        <v>50</v>
      </c>
      <c r="EE45" s="70">
        <f>EE44/D71%</f>
        <v>20</v>
      </c>
      <c r="EF45" s="70">
        <f>EF44/D71%</f>
        <v>0</v>
      </c>
      <c r="EG45" s="70">
        <f>EG44/D71%</f>
        <v>80</v>
      </c>
      <c r="EH45" s="70">
        <f>EH44/D71%</f>
        <v>50</v>
      </c>
      <c r="EI45" s="70">
        <f>EI44/D71%</f>
        <v>0</v>
      </c>
      <c r="EJ45" s="70">
        <f>EJ44/D71%</f>
        <v>50</v>
      </c>
      <c r="EK45" s="70">
        <f>EK44/D71%</f>
        <v>20</v>
      </c>
      <c r="EL45" s="70">
        <f>EL44/D71%</f>
        <v>30</v>
      </c>
      <c r="EM45" s="70">
        <f>EM44/D71%</f>
        <v>50</v>
      </c>
      <c r="EN45" s="70">
        <f>EN44/D71%</f>
        <v>20</v>
      </c>
      <c r="EO45" s="70">
        <f>EO44/D71%</f>
        <v>0</v>
      </c>
      <c r="EP45" s="70">
        <f>EP44/D71%</f>
        <v>80</v>
      </c>
      <c r="EQ45" s="70">
        <f>EQ44/D71%</f>
        <v>50</v>
      </c>
      <c r="ER45" s="70">
        <f>ER44/D71%</f>
        <v>0</v>
      </c>
      <c r="ES45" s="70">
        <f>ES44/D71%</f>
        <v>50</v>
      </c>
      <c r="ET45" s="70">
        <f>ET44/D71%</f>
        <v>20</v>
      </c>
      <c r="EU45" s="70">
        <f>EU44/D71%</f>
        <v>30</v>
      </c>
      <c r="EV45" s="70">
        <f>EV44/D71%</f>
        <v>50</v>
      </c>
      <c r="EW45" s="70">
        <f>EW44/D71%</f>
        <v>20</v>
      </c>
      <c r="EX45" s="70">
        <f>EX44/D71%</f>
        <v>0</v>
      </c>
      <c r="EY45" s="70">
        <f>EY44/D71%</f>
        <v>80</v>
      </c>
      <c r="EZ45" s="70">
        <f>EZ44/D71%</f>
        <v>50</v>
      </c>
      <c r="FA45" s="70">
        <f>FA44/D71%</f>
        <v>0</v>
      </c>
      <c r="FB45" s="70">
        <f>FB44/D71%</f>
        <v>50</v>
      </c>
      <c r="FC45" s="70">
        <f>FC44/D71%</f>
        <v>20</v>
      </c>
      <c r="FD45" s="70">
        <f>FD44/D71%</f>
        <v>30</v>
      </c>
      <c r="FE45" s="70">
        <f>FE44/D71%</f>
        <v>50</v>
      </c>
      <c r="FF45" s="70">
        <f>FF44/D71%</f>
        <v>20</v>
      </c>
      <c r="FG45" s="70">
        <f>FG44/D71%</f>
        <v>0</v>
      </c>
      <c r="FH45" s="70">
        <f>FH44/D71%</f>
        <v>80</v>
      </c>
      <c r="FI45" s="70">
        <f>FI44/D71%</f>
        <v>50</v>
      </c>
      <c r="FJ45" s="70">
        <f>FJ44/D71%</f>
        <v>0</v>
      </c>
      <c r="FK45" s="70">
        <f>FK44/D71%</f>
        <v>50</v>
      </c>
      <c r="FL45" s="70">
        <f>FL44/D71%</f>
        <v>20</v>
      </c>
      <c r="FM45" s="70">
        <f>FM44/D71%</f>
        <v>30</v>
      </c>
      <c r="FN45" s="70">
        <f>FN44/D71%</f>
        <v>50</v>
      </c>
      <c r="FO45" s="70">
        <f>FO44/D71%</f>
        <v>20</v>
      </c>
      <c r="FP45" s="70">
        <f>FP44/D71%</f>
        <v>0</v>
      </c>
      <c r="FQ45" s="70">
        <f>FQ44/D71%</f>
        <v>80</v>
      </c>
      <c r="FR45" s="70">
        <f>FR44/D71%</f>
        <v>50</v>
      </c>
      <c r="FS45" s="70">
        <f>FS44/D71%</f>
        <v>0</v>
      </c>
      <c r="FT45" s="70">
        <f>FT44/D71%</f>
        <v>50</v>
      </c>
      <c r="FU45" s="70">
        <f>FU44/D71%</f>
        <v>20</v>
      </c>
      <c r="FV45" s="70">
        <f>FV44/D71%</f>
        <v>30</v>
      </c>
      <c r="FW45" s="70">
        <f>FW44/D71%</f>
        <v>50</v>
      </c>
      <c r="FX45" s="70">
        <f>FX44/D71%</f>
        <v>20</v>
      </c>
      <c r="FY45" s="70">
        <f>FY44/D71%</f>
        <v>0</v>
      </c>
      <c r="FZ45" s="70">
        <f>FZ44/D71%</f>
        <v>80</v>
      </c>
      <c r="GA45" s="70">
        <f>GA44/D71%</f>
        <v>50</v>
      </c>
      <c r="GB45" s="70">
        <f>GB44/D71%</f>
        <v>0</v>
      </c>
      <c r="GC45" s="70">
        <f>GC44/D71%</f>
        <v>50</v>
      </c>
      <c r="GD45" s="70">
        <f>GD44/D71%</f>
        <v>20</v>
      </c>
      <c r="GE45" s="70">
        <f>GE44/D71%</f>
        <v>30</v>
      </c>
      <c r="GF45" s="70">
        <f>GF44/D71%</f>
        <v>50</v>
      </c>
      <c r="GG45" s="70">
        <f>GG44/D71%</f>
        <v>20</v>
      </c>
      <c r="GH45" s="70">
        <f>GH44/D71%</f>
        <v>0</v>
      </c>
      <c r="GI45" s="70">
        <f>GI44/D71%</f>
        <v>80</v>
      </c>
      <c r="GJ45" s="70">
        <f>GJ44/D71%</f>
        <v>50</v>
      </c>
      <c r="GK45" s="70">
        <f>GK44/D71%</f>
        <v>0</v>
      </c>
      <c r="GL45" s="70">
        <f>GL44/D71%</f>
        <v>50</v>
      </c>
      <c r="GM45" s="70">
        <f>GM44/D71%</f>
        <v>20</v>
      </c>
      <c r="GN45" s="70">
        <f>GN44/D71%</f>
        <v>30</v>
      </c>
      <c r="GO45" s="70">
        <f>GO44/D71%</f>
        <v>50</v>
      </c>
      <c r="GP45" s="70">
        <f>GP44/D71%</f>
        <v>20</v>
      </c>
      <c r="GQ45" s="70">
        <f>GQ44/D71%</f>
        <v>0</v>
      </c>
      <c r="GR45" s="70">
        <f>GR44/D71%</f>
        <v>80</v>
      </c>
      <c r="GS45" s="70">
        <f>GS44/D71%</f>
        <v>50</v>
      </c>
      <c r="GT45" s="70">
        <f>GT44/D71%</f>
        <v>0</v>
      </c>
      <c r="GU45" s="70">
        <f>GU44/D71%</f>
        <v>50</v>
      </c>
      <c r="GV45" s="70">
        <f>GV44/D71%</f>
        <v>20</v>
      </c>
      <c r="GW45" s="70">
        <f>GW44/D71%</f>
        <v>30</v>
      </c>
      <c r="GX45" s="70">
        <f>GX44/D71%</f>
        <v>50</v>
      </c>
      <c r="GY45" s="70">
        <f>GY44/D71%</f>
        <v>20</v>
      </c>
      <c r="GZ45" s="70">
        <f>GZ44/D71%</f>
        <v>0</v>
      </c>
      <c r="HA45" s="70">
        <f>HA44/D71%</f>
        <v>80</v>
      </c>
      <c r="HB45" s="70">
        <f>HB44/D71%</f>
        <v>50</v>
      </c>
      <c r="HC45" s="70">
        <f>HC44/D71%</f>
        <v>0</v>
      </c>
      <c r="HD45" s="70">
        <f>HD44/D71%</f>
        <v>50</v>
      </c>
      <c r="HE45" s="70">
        <f>HE44/D71%</f>
        <v>20</v>
      </c>
      <c r="HF45" s="70">
        <f>HF44/D71%</f>
        <v>30</v>
      </c>
      <c r="HG45" s="70">
        <f>HG44/D71%</f>
        <v>50</v>
      </c>
      <c r="HH45" s="70">
        <f>HH44/D71%</f>
        <v>20</v>
      </c>
      <c r="HI45" s="70">
        <f>HI44/D71%</f>
        <v>0</v>
      </c>
      <c r="HJ45" s="70">
        <f>HJ44/D71%</f>
        <v>80</v>
      </c>
      <c r="HK45" s="70">
        <f>HK44/D71%</f>
        <v>50</v>
      </c>
      <c r="HL45" s="70">
        <f>HL44/D71%</f>
        <v>0</v>
      </c>
      <c r="HM45" s="70">
        <f>HM44/D71%</f>
        <v>50</v>
      </c>
      <c r="HN45" s="70">
        <f>HN44/D71%</f>
        <v>20</v>
      </c>
      <c r="HO45" s="70">
        <f>HO44/D71%</f>
        <v>30</v>
      </c>
      <c r="HP45" s="70">
        <f>HP44/D71%</f>
        <v>50</v>
      </c>
      <c r="HQ45" s="70">
        <f>HQ44/D71%</f>
        <v>20</v>
      </c>
      <c r="HR45" s="70">
        <f>HR44/D71%</f>
        <v>0</v>
      </c>
      <c r="HS45" s="70">
        <f>HS44/D71%</f>
        <v>80</v>
      </c>
    </row>
    <row r="46" spans="1:227">
      <c r="B46" s="11"/>
      <c r="C46" s="12"/>
      <c r="AI46" s="11"/>
    </row>
    <row r="47" spans="1:227">
      <c r="B47" t="s">
        <v>3215</v>
      </c>
      <c r="AI47" s="11"/>
    </row>
    <row r="48" spans="1:227">
      <c r="B48" t="s">
        <v>3216</v>
      </c>
      <c r="C48" t="s">
        <v>3219</v>
      </c>
      <c r="D48" s="59">
        <f>(C45+F45+I45+L45+O45+R45+U45+X45+AA45+AD45+AG45+AJ45)/12</f>
        <v>50</v>
      </c>
      <c r="AI48" s="11"/>
    </row>
    <row r="49" spans="2:35">
      <c r="B49" t="s">
        <v>3217</v>
      </c>
      <c r="C49" t="s">
        <v>3219</v>
      </c>
      <c r="D49" s="59">
        <f>(D45+G45+J45+M45+P45+S45+V45+Y45+AB45+AE45+AH45+AK45)/12</f>
        <v>50</v>
      </c>
      <c r="AI49" s="11"/>
    </row>
    <row r="50" spans="2:35">
      <c r="B50" t="s">
        <v>3218</v>
      </c>
      <c r="C50" t="s">
        <v>3219</v>
      </c>
      <c r="D50" s="59">
        <f>(E45+H45+K45+N45+Q45+T45+W45+Z45+AC45+AF45+AI45+AL45)/12</f>
        <v>0</v>
      </c>
      <c r="AI50" s="11"/>
    </row>
    <row r="51" spans="2:35">
      <c r="D51" s="59"/>
    </row>
    <row r="52" spans="2:35">
      <c r="B52" t="s">
        <v>3216</v>
      </c>
      <c r="C52" t="s">
        <v>3220</v>
      </c>
      <c r="D52" s="59">
        <f>(AM45+AP45+AS45+AV45+AY45+BB45+BE45+BH45+BK45+BN45+BQ45+BT45+BW45+BZ45+CC45+CF45+CI45+CL45+CO45+CR45+CU45+CX45)/22</f>
        <v>32.272727272727273</v>
      </c>
    </row>
    <row r="53" spans="2:35">
      <c r="B53" t="s">
        <v>3217</v>
      </c>
      <c r="C53" t="s">
        <v>3220</v>
      </c>
      <c r="D53" s="59">
        <f>(AN45+AQ45+AT45+AW45+AZ45+BC45+BF45+BI45+BL45+BO45+BR45+BU45+BX45+CA45+CD45+CG45+CJ45+CM45+CP45+CS45+CV45+CY45)/22</f>
        <v>14.090909090909092</v>
      </c>
    </row>
    <row r="54" spans="2:35">
      <c r="B54" t="s">
        <v>3218</v>
      </c>
      <c r="C54" t="s">
        <v>3220</v>
      </c>
      <c r="D54" s="59">
        <f>(AR45+AU45+AX45+BA45+BD45+BG45+BJ45+BM45+BP45+BS45+BV45+BY45+CB45+CE45+CH45+CK45+CN45+CQ45+CT45+CW45+CZ45)/22</f>
        <v>53.636363636363633</v>
      </c>
    </row>
    <row r="55" spans="2:35">
      <c r="D55" s="59"/>
    </row>
    <row r="56" spans="2:35">
      <c r="B56" t="s">
        <v>3216</v>
      </c>
      <c r="C56" t="s">
        <v>3221</v>
      </c>
      <c r="D56" s="59">
        <f>(DA45+DD45+DG45+DJ45+DM45+DP45+DS45+DV45+DY45+EB45)/10</f>
        <v>29</v>
      </c>
    </row>
    <row r="57" spans="2:35">
      <c r="B57" t="s">
        <v>3217</v>
      </c>
      <c r="C57" t="s">
        <v>3221</v>
      </c>
      <c r="D57" s="59">
        <f>(DB45+DE45+DH45+DK45+DN45+DQ45+DT45+DW45+DZ45+EC45)/10</f>
        <v>12</v>
      </c>
    </row>
    <row r="58" spans="2:35">
      <c r="B58" t="s">
        <v>3218</v>
      </c>
      <c r="C58" t="s">
        <v>3221</v>
      </c>
      <c r="D58" s="59">
        <f>(DC45+DF45+DI45+DL45+DO45+DR45+DU45+DX45+EA45+ED45)/10</f>
        <v>59</v>
      </c>
    </row>
    <row r="59" spans="2:35">
      <c r="D59" s="59"/>
    </row>
    <row r="60" spans="2:35">
      <c r="B60" t="s">
        <v>3216</v>
      </c>
      <c r="C60" t="s">
        <v>3222</v>
      </c>
      <c r="D60" s="59">
        <f>(EE45+EH45+EK45+EN45+EQ45+ET45+EW45+EZ45+FC45+FF45+FI45+FL45+FO45+FR45)/14</f>
        <v>30.714285714285715</v>
      </c>
    </row>
    <row r="61" spans="2:35">
      <c r="B61" t="s">
        <v>3217</v>
      </c>
      <c r="C61" t="s">
        <v>3222</v>
      </c>
      <c r="D61" s="59">
        <f>(EF45+EI45+EL45+EO45+ER45+EU45+EX45+FA45+FD45+FG45+FJ45+FM45+FP45+FS45)/14</f>
        <v>8.5714285714285712</v>
      </c>
    </row>
    <row r="62" spans="2:35">
      <c r="B62" t="s">
        <v>3218</v>
      </c>
      <c r="C62" t="s">
        <v>3222</v>
      </c>
      <c r="D62" s="59">
        <f>(EG45+EJ45+EM45+EP45+ES45+EV45+EY45+FB45+FE45+FH45+FK45+FN45+FQ45+FT45)/14</f>
        <v>60.714285714285715</v>
      </c>
    </row>
    <row r="63" spans="2:35">
      <c r="D63" s="59"/>
    </row>
    <row r="64" spans="2:35">
      <c r="B64" t="s">
        <v>3216</v>
      </c>
      <c r="C64" t="s">
        <v>3223</v>
      </c>
      <c r="D64" s="59">
        <f>(FU45+FX45+GA45+GD45+GG45+GJ45+GM45+GP45+GS45+GV45+GY45+HB45+HE45+HH45+HK45+HN45+HQ45)/17</f>
        <v>28.823529411764707</v>
      </c>
    </row>
    <row r="65" spans="1:19">
      <c r="B65" t="s">
        <v>3217</v>
      </c>
      <c r="C65" t="s">
        <v>3223</v>
      </c>
      <c r="D65" s="59">
        <f>(FV45+FY45+GB45+GE45+GH45+GK45+GN45+GQ45+GT45+GW45+GZ45+HC45+HF45+HI45+HL45+HO45+HR45)/17</f>
        <v>10.588235294117647</v>
      </c>
    </row>
    <row r="66" spans="1:19">
      <c r="B66" t="s">
        <v>3218</v>
      </c>
      <c r="C66" t="s">
        <v>3223</v>
      </c>
      <c r="D66" s="59">
        <f>(FW45+FZ45+GC45+GF45+GI45+GL45+GO45+GR45+GU45+GX45+HA45+HD45+HG45+HJ45+HM45+HP45+HS45)/17</f>
        <v>60.588235294117645</v>
      </c>
    </row>
    <row r="69" spans="1:19" ht="75" customHeight="1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15.75">
      <c r="A71" s="62">
        <v>1</v>
      </c>
      <c r="B71" s="63" t="s">
        <v>3246</v>
      </c>
      <c r="C71" s="64" t="s">
        <v>3247</v>
      </c>
      <c r="D71" s="69">
        <f>COUNTA(B14:B43)</f>
        <v>10</v>
      </c>
      <c r="E71" s="65">
        <f>D48*D71/100</f>
        <v>5</v>
      </c>
      <c r="F71" s="65">
        <f>D49*D71/100</f>
        <v>5</v>
      </c>
      <c r="G71" s="65">
        <f>D50*D71/100</f>
        <v>0</v>
      </c>
      <c r="H71" s="65">
        <f>D52*D71/100</f>
        <v>3.2272727272727275</v>
      </c>
      <c r="I71" s="65">
        <f>D53*D71/100</f>
        <v>1.4090909090909092</v>
      </c>
      <c r="J71" s="65">
        <f>D54*D71/100</f>
        <v>5.3636363636363633</v>
      </c>
      <c r="K71" s="65">
        <f>D56*D71/100</f>
        <v>2.9</v>
      </c>
      <c r="L71" s="65">
        <f>D57*D71/100</f>
        <v>1.2</v>
      </c>
      <c r="M71" s="65">
        <f>D58*D71/100</f>
        <v>5.9</v>
      </c>
      <c r="N71" s="65">
        <f>D60*D71/100</f>
        <v>3.0714285714285716</v>
      </c>
      <c r="O71" s="66">
        <f>D61*D71/100</f>
        <v>0.8571428571428571</v>
      </c>
      <c r="P71" s="66">
        <f>D62*D71/100</f>
        <v>6.0714285714285712</v>
      </c>
      <c r="Q71" s="66">
        <f>D64*D71/100</f>
        <v>2.8823529411764706</v>
      </c>
      <c r="R71" s="66">
        <f>D65*D71/100</f>
        <v>1.0588235294117647</v>
      </c>
      <c r="S71" s="67">
        <f>D66*D71/100</f>
        <v>6.0588235294117645</v>
      </c>
    </row>
  </sheetData>
  <mergeCells count="17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72"/>
  <sheetViews>
    <sheetView topLeftCell="A6" workbookViewId="0">
      <pane xSplit="2" ySplit="8" topLeftCell="C68" activePane="bottomRight" state="frozen"/>
      <selection activeCell="A6" sqref="A6"/>
      <selection pane="topRight" activeCell="C6" sqref="C6"/>
      <selection pane="bottomLeft" activeCell="A14" sqref="A14"/>
      <selection pane="bottomRight" activeCell="R73" sqref="R73"/>
    </sheetView>
  </sheetViews>
  <sheetFormatPr defaultRowHeight="15"/>
  <cols>
    <col min="2" max="2" width="31.140625" customWidth="1"/>
    <col min="3" max="3" width="21.85546875" customWidth="1"/>
    <col min="59" max="59" width="9.140625" customWidth="1"/>
  </cols>
  <sheetData>
    <row r="1" spans="1:317" ht="15.75">
      <c r="A1" s="6" t="s">
        <v>367</v>
      </c>
      <c r="B1" s="14" t="s">
        <v>366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27">
        <v>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7" t="s">
        <v>0</v>
      </c>
      <c r="B4" s="97" t="s">
        <v>1</v>
      </c>
      <c r="C4" s="98" t="s">
        <v>87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100"/>
      <c r="BH4" s="101" t="s">
        <v>2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 t="s">
        <v>2</v>
      </c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15" t="s">
        <v>181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1"/>
      <c r="EQ4" s="114" t="s">
        <v>244</v>
      </c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24" t="s">
        <v>244</v>
      </c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 t="s">
        <v>244</v>
      </c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6"/>
      <c r="HT4" s="101" t="s">
        <v>244</v>
      </c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9" t="s">
        <v>291</v>
      </c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9"/>
    </row>
    <row r="5" spans="1:317" ht="15.75" customHeight="1">
      <c r="A5" s="97"/>
      <c r="B5" s="97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111" t="s">
        <v>86</v>
      </c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5"/>
      <c r="CU5" s="118" t="s">
        <v>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20"/>
      <c r="DP5" s="117" t="s">
        <v>182</v>
      </c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3"/>
      <c r="EQ5" s="87" t="s">
        <v>387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121" t="s">
        <v>245</v>
      </c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 t="s">
        <v>426</v>
      </c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 t="s">
        <v>438</v>
      </c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3"/>
      <c r="HT5" s="121" t="s">
        <v>246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18" t="s">
        <v>292</v>
      </c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20"/>
    </row>
    <row r="6" spans="1:317" ht="0.75" customHeight="1">
      <c r="A6" s="97"/>
      <c r="B6" s="9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  <c r="DQ6" s="23"/>
      <c r="DR6" s="23"/>
      <c r="DS6" s="23"/>
      <c r="DT6" s="23"/>
      <c r="DU6" s="23"/>
      <c r="DV6" s="23"/>
      <c r="DW6" s="23"/>
      <c r="DX6" s="23"/>
      <c r="DY6" s="23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9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7"/>
      <c r="B7" s="97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9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7"/>
      <c r="B8" s="9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9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7"/>
      <c r="B9" s="9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9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7"/>
      <c r="B10" s="97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7"/>
      <c r="B11" s="97"/>
      <c r="C11" s="85" t="s">
        <v>368</v>
      </c>
      <c r="D11" s="86" t="s">
        <v>5</v>
      </c>
      <c r="E11" s="86" t="s">
        <v>6</v>
      </c>
      <c r="F11" s="87" t="s">
        <v>369</v>
      </c>
      <c r="G11" s="87" t="s">
        <v>7</v>
      </c>
      <c r="H11" s="87" t="s">
        <v>8</v>
      </c>
      <c r="I11" s="87" t="s">
        <v>370</v>
      </c>
      <c r="J11" s="87" t="s">
        <v>9</v>
      </c>
      <c r="K11" s="87" t="s">
        <v>10</v>
      </c>
      <c r="L11" s="86" t="s">
        <v>371</v>
      </c>
      <c r="M11" s="86" t="s">
        <v>9</v>
      </c>
      <c r="N11" s="86" t="s">
        <v>10</v>
      </c>
      <c r="O11" s="86" t="s">
        <v>372</v>
      </c>
      <c r="P11" s="86" t="s">
        <v>11</v>
      </c>
      <c r="Q11" s="86" t="s">
        <v>4</v>
      </c>
      <c r="R11" s="86" t="s">
        <v>373</v>
      </c>
      <c r="S11" s="86" t="s">
        <v>6</v>
      </c>
      <c r="T11" s="86" t="s">
        <v>12</v>
      </c>
      <c r="U11" s="86" t="s">
        <v>374</v>
      </c>
      <c r="V11" s="86" t="s">
        <v>6</v>
      </c>
      <c r="W11" s="86" t="s">
        <v>12</v>
      </c>
      <c r="X11" s="88" t="s">
        <v>375</v>
      </c>
      <c r="Y11" s="82" t="s">
        <v>10</v>
      </c>
      <c r="Z11" s="85" t="s">
        <v>13</v>
      </c>
      <c r="AA11" s="86" t="s">
        <v>376</v>
      </c>
      <c r="AB11" s="86" t="s">
        <v>14</v>
      </c>
      <c r="AC11" s="86" t="s">
        <v>15</v>
      </c>
      <c r="AD11" s="86" t="s">
        <v>377</v>
      </c>
      <c r="AE11" s="86" t="s">
        <v>4</v>
      </c>
      <c r="AF11" s="86" t="s">
        <v>5</v>
      </c>
      <c r="AG11" s="86" t="s">
        <v>378</v>
      </c>
      <c r="AH11" s="86" t="s">
        <v>12</v>
      </c>
      <c r="AI11" s="86" t="s">
        <v>7</v>
      </c>
      <c r="AJ11" s="111" t="s">
        <v>379</v>
      </c>
      <c r="AK11" s="134"/>
      <c r="AL11" s="134"/>
      <c r="AM11" s="111" t="s">
        <v>380</v>
      </c>
      <c r="AN11" s="134"/>
      <c r="AO11" s="134"/>
      <c r="AP11" s="111" t="s">
        <v>381</v>
      </c>
      <c r="AQ11" s="134"/>
      <c r="AR11" s="134"/>
      <c r="AS11" s="111" t="s">
        <v>382</v>
      </c>
      <c r="AT11" s="134"/>
      <c r="AU11" s="134"/>
      <c r="AV11" s="111" t="s">
        <v>383</v>
      </c>
      <c r="AW11" s="134"/>
      <c r="AX11" s="134"/>
      <c r="AY11" s="111" t="s">
        <v>384</v>
      </c>
      <c r="AZ11" s="134"/>
      <c r="BA11" s="134"/>
      <c r="BB11" s="111" t="s">
        <v>385</v>
      </c>
      <c r="BC11" s="134"/>
      <c r="BD11" s="134"/>
      <c r="BE11" s="111" t="s">
        <v>386</v>
      </c>
      <c r="BF11" s="134"/>
      <c r="BG11" s="134"/>
      <c r="BH11" s="86" t="s">
        <v>402</v>
      </c>
      <c r="BI11" s="86"/>
      <c r="BJ11" s="86"/>
      <c r="BK11" s="88" t="s">
        <v>5</v>
      </c>
      <c r="BL11" s="82"/>
      <c r="BM11" s="85"/>
      <c r="BN11" s="88" t="s">
        <v>403</v>
      </c>
      <c r="BO11" s="82"/>
      <c r="BP11" s="85"/>
      <c r="BQ11" s="86" t="s">
        <v>12</v>
      </c>
      <c r="BR11" s="86"/>
      <c r="BS11" s="86"/>
      <c r="BT11" s="86" t="s">
        <v>7</v>
      </c>
      <c r="BU11" s="86"/>
      <c r="BV11" s="86"/>
      <c r="BW11" s="86" t="s">
        <v>8</v>
      </c>
      <c r="BX11" s="86"/>
      <c r="BY11" s="86"/>
      <c r="BZ11" s="112" t="s">
        <v>16</v>
      </c>
      <c r="CA11" s="112"/>
      <c r="CB11" s="112"/>
      <c r="CC11" s="86" t="s">
        <v>9</v>
      </c>
      <c r="CD11" s="86"/>
      <c r="CE11" s="86"/>
      <c r="CF11" s="86" t="s">
        <v>10</v>
      </c>
      <c r="CG11" s="86"/>
      <c r="CH11" s="86"/>
      <c r="CI11" s="86" t="s">
        <v>13</v>
      </c>
      <c r="CJ11" s="86"/>
      <c r="CK11" s="86"/>
      <c r="CL11" s="86" t="s">
        <v>404</v>
      </c>
      <c r="CM11" s="86"/>
      <c r="CN11" s="86"/>
      <c r="CO11" s="86" t="s">
        <v>14</v>
      </c>
      <c r="CP11" s="86"/>
      <c r="CQ11" s="86"/>
      <c r="CR11" s="104" t="s">
        <v>15</v>
      </c>
      <c r="CS11" s="104"/>
      <c r="CT11" s="104"/>
      <c r="CU11" s="104" t="s">
        <v>405</v>
      </c>
      <c r="CV11" s="104"/>
      <c r="CW11" s="110"/>
      <c r="CX11" s="87" t="s">
        <v>406</v>
      </c>
      <c r="CY11" s="87"/>
      <c r="CZ11" s="87"/>
      <c r="DA11" s="87" t="s">
        <v>407</v>
      </c>
      <c r="DB11" s="87"/>
      <c r="DC11" s="87"/>
      <c r="DD11" s="107" t="s">
        <v>408</v>
      </c>
      <c r="DE11" s="107"/>
      <c r="DF11" s="107"/>
      <c r="DG11" s="87" t="s">
        <v>409</v>
      </c>
      <c r="DH11" s="87"/>
      <c r="DI11" s="87"/>
      <c r="DJ11" s="87" t="s">
        <v>410</v>
      </c>
      <c r="DK11" s="87"/>
      <c r="DL11" s="87"/>
      <c r="DM11" s="87" t="s">
        <v>411</v>
      </c>
      <c r="DN11" s="87"/>
      <c r="DO11" s="87"/>
      <c r="DP11" s="118" t="s">
        <v>396</v>
      </c>
      <c r="DQ11" s="119"/>
      <c r="DR11" s="120"/>
      <c r="DS11" s="118" t="s">
        <v>397</v>
      </c>
      <c r="DT11" s="119"/>
      <c r="DU11" s="120"/>
      <c r="DV11" s="118" t="s">
        <v>398</v>
      </c>
      <c r="DW11" s="119"/>
      <c r="DX11" s="120"/>
      <c r="DY11" s="107" t="s">
        <v>399</v>
      </c>
      <c r="DZ11" s="107"/>
      <c r="EA11" s="107"/>
      <c r="EB11" s="107" t="s">
        <v>400</v>
      </c>
      <c r="EC11" s="107"/>
      <c r="ED11" s="107"/>
      <c r="EE11" s="107" t="s">
        <v>412</v>
      </c>
      <c r="EF11" s="107"/>
      <c r="EG11" s="107"/>
      <c r="EH11" s="107" t="s">
        <v>413</v>
      </c>
      <c r="EI11" s="107"/>
      <c r="EJ11" s="107"/>
      <c r="EK11" s="107" t="s">
        <v>414</v>
      </c>
      <c r="EL11" s="107"/>
      <c r="EM11" s="107"/>
      <c r="EN11" s="107" t="s">
        <v>415</v>
      </c>
      <c r="EO11" s="107"/>
      <c r="EP11" s="118"/>
      <c r="EQ11" s="107" t="s">
        <v>388</v>
      </c>
      <c r="ER11" s="107"/>
      <c r="ES11" s="107"/>
      <c r="ET11" s="107" t="s">
        <v>389</v>
      </c>
      <c r="EU11" s="107"/>
      <c r="EV11" s="107"/>
      <c r="EW11" s="107" t="s">
        <v>390</v>
      </c>
      <c r="EX11" s="107"/>
      <c r="EY11" s="107"/>
      <c r="EZ11" s="107" t="s">
        <v>391</v>
      </c>
      <c r="FA11" s="107"/>
      <c r="FB11" s="107"/>
      <c r="FC11" s="107" t="s">
        <v>392</v>
      </c>
      <c r="FD11" s="107"/>
      <c r="FE11" s="107"/>
      <c r="FF11" s="107" t="s">
        <v>393</v>
      </c>
      <c r="FG11" s="107"/>
      <c r="FH11" s="107"/>
      <c r="FI11" s="107" t="s">
        <v>394</v>
      </c>
      <c r="FJ11" s="107"/>
      <c r="FK11" s="107"/>
      <c r="FL11" s="107" t="s">
        <v>395</v>
      </c>
      <c r="FM11" s="107"/>
      <c r="FN11" s="107"/>
      <c r="FO11" s="107" t="s">
        <v>431</v>
      </c>
      <c r="FP11" s="107"/>
      <c r="FQ11" s="107"/>
      <c r="FR11" s="107" t="s">
        <v>432</v>
      </c>
      <c r="FS11" s="107"/>
      <c r="FT11" s="107"/>
      <c r="FU11" s="107" t="s">
        <v>433</v>
      </c>
      <c r="FV11" s="107"/>
      <c r="FW11" s="107"/>
      <c r="FX11" s="107" t="s">
        <v>434</v>
      </c>
      <c r="FY11" s="107"/>
      <c r="FZ11" s="107"/>
      <c r="GA11" s="107" t="s">
        <v>435</v>
      </c>
      <c r="GB11" s="107"/>
      <c r="GC11" s="107"/>
      <c r="GD11" s="107" t="s">
        <v>436</v>
      </c>
      <c r="GE11" s="107"/>
      <c r="GF11" s="107"/>
      <c r="GG11" s="118" t="s">
        <v>437</v>
      </c>
      <c r="GH11" s="119"/>
      <c r="GI11" s="120"/>
      <c r="GJ11" s="118" t="s">
        <v>427</v>
      </c>
      <c r="GK11" s="119"/>
      <c r="GL11" s="120"/>
      <c r="GM11" s="118" t="s">
        <v>428</v>
      </c>
      <c r="GN11" s="119"/>
      <c r="GO11" s="120"/>
      <c r="GP11" s="118" t="s">
        <v>429</v>
      </c>
      <c r="GQ11" s="119"/>
      <c r="GR11" s="120"/>
      <c r="GS11" s="118" t="s">
        <v>430</v>
      </c>
      <c r="GT11" s="119"/>
      <c r="GU11" s="120"/>
      <c r="GV11" s="118" t="s">
        <v>439</v>
      </c>
      <c r="GW11" s="119"/>
      <c r="GX11" s="120"/>
      <c r="GY11" s="118" t="s">
        <v>440</v>
      </c>
      <c r="GZ11" s="119"/>
      <c r="HA11" s="120"/>
      <c r="HB11" s="118" t="s">
        <v>441</v>
      </c>
      <c r="HC11" s="119"/>
      <c r="HD11" s="120"/>
      <c r="HE11" s="118" t="s">
        <v>442</v>
      </c>
      <c r="HF11" s="119"/>
      <c r="HG11" s="120"/>
      <c r="HH11" s="118" t="s">
        <v>443</v>
      </c>
      <c r="HI11" s="119"/>
      <c r="HJ11" s="120"/>
      <c r="HK11" s="118" t="s">
        <v>444</v>
      </c>
      <c r="HL11" s="119"/>
      <c r="HM11" s="120"/>
      <c r="HN11" s="118" t="s">
        <v>445</v>
      </c>
      <c r="HO11" s="119"/>
      <c r="HP11" s="120"/>
      <c r="HQ11" s="118" t="s">
        <v>446</v>
      </c>
      <c r="HR11" s="119"/>
      <c r="HS11" s="120"/>
      <c r="HT11" s="120" t="s">
        <v>416</v>
      </c>
      <c r="HU11" s="107"/>
      <c r="HV11" s="107"/>
      <c r="HW11" s="107" t="s">
        <v>417</v>
      </c>
      <c r="HX11" s="107"/>
      <c r="HY11" s="107"/>
      <c r="HZ11" s="107" t="s">
        <v>418</v>
      </c>
      <c r="IA11" s="107"/>
      <c r="IB11" s="107"/>
      <c r="IC11" s="107" t="s">
        <v>419</v>
      </c>
      <c r="ID11" s="107"/>
      <c r="IE11" s="107"/>
      <c r="IF11" s="107" t="s">
        <v>420</v>
      </c>
      <c r="IG11" s="107"/>
      <c r="IH11" s="107"/>
      <c r="II11" s="107" t="s">
        <v>421</v>
      </c>
      <c r="IJ11" s="107"/>
      <c r="IK11" s="107"/>
      <c r="IL11" s="107" t="s">
        <v>422</v>
      </c>
      <c r="IM11" s="107"/>
      <c r="IN11" s="107"/>
      <c r="IO11" s="107" t="s">
        <v>423</v>
      </c>
      <c r="IP11" s="107"/>
      <c r="IQ11" s="107"/>
      <c r="IR11" s="107" t="s">
        <v>424</v>
      </c>
      <c r="IS11" s="107"/>
      <c r="IT11" s="107"/>
      <c r="IU11" s="107" t="s">
        <v>425</v>
      </c>
      <c r="IV11" s="107"/>
      <c r="IW11" s="107"/>
      <c r="IX11" s="107" t="s">
        <v>447</v>
      </c>
      <c r="IY11" s="107"/>
      <c r="IZ11" s="107"/>
      <c r="JA11" s="107" t="s">
        <v>448</v>
      </c>
      <c r="JB11" s="107"/>
      <c r="JC11" s="107"/>
      <c r="JD11" s="107" t="s">
        <v>449</v>
      </c>
      <c r="JE11" s="107"/>
      <c r="JF11" s="107"/>
      <c r="JG11" s="107" t="s">
        <v>450</v>
      </c>
      <c r="JH11" s="107"/>
      <c r="JI11" s="107"/>
      <c r="JJ11" s="107" t="s">
        <v>451</v>
      </c>
      <c r="JK11" s="107"/>
      <c r="JL11" s="107"/>
      <c r="JM11" s="107" t="s">
        <v>452</v>
      </c>
      <c r="JN11" s="107"/>
      <c r="JO11" s="107"/>
      <c r="JP11" s="107" t="s">
        <v>453</v>
      </c>
      <c r="JQ11" s="107"/>
      <c r="JR11" s="107"/>
      <c r="JS11" s="107" t="s">
        <v>454</v>
      </c>
      <c r="JT11" s="107"/>
      <c r="JU11" s="107"/>
      <c r="JV11" s="107" t="s">
        <v>455</v>
      </c>
      <c r="JW11" s="107"/>
      <c r="JX11" s="107"/>
      <c r="JY11" s="107" t="s">
        <v>456</v>
      </c>
      <c r="JZ11" s="107"/>
      <c r="KA11" s="107"/>
      <c r="KB11" s="107" t="s">
        <v>457</v>
      </c>
      <c r="KC11" s="107"/>
      <c r="KD11" s="107"/>
      <c r="KE11" s="107" t="s">
        <v>458</v>
      </c>
      <c r="KF11" s="107"/>
      <c r="KG11" s="107"/>
      <c r="KH11" s="107" t="s">
        <v>459</v>
      </c>
      <c r="KI11" s="107"/>
      <c r="KJ11" s="107"/>
      <c r="KK11" s="107" t="s">
        <v>460</v>
      </c>
      <c r="KL11" s="107"/>
      <c r="KM11" s="107"/>
      <c r="KN11" s="107" t="s">
        <v>461</v>
      </c>
      <c r="KO11" s="107"/>
      <c r="KP11" s="107"/>
      <c r="KQ11" s="107" t="s">
        <v>462</v>
      </c>
      <c r="KR11" s="107"/>
      <c r="KS11" s="107"/>
      <c r="KT11" s="107" t="s">
        <v>463</v>
      </c>
      <c r="KU11" s="107"/>
      <c r="KV11" s="118"/>
      <c r="KW11" s="107" t="s">
        <v>464</v>
      </c>
      <c r="KX11" s="107"/>
      <c r="KY11" s="118"/>
      <c r="KZ11" s="107" t="s">
        <v>465</v>
      </c>
      <c r="LA11" s="107"/>
      <c r="LB11" s="118"/>
      <c r="LC11" s="107" t="s">
        <v>466</v>
      </c>
      <c r="LD11" s="107"/>
      <c r="LE11" s="107"/>
    </row>
    <row r="12" spans="1:317" ht="110.25" customHeight="1" thickBot="1">
      <c r="A12" s="97"/>
      <c r="B12" s="97"/>
      <c r="C12" s="105" t="s">
        <v>467</v>
      </c>
      <c r="D12" s="106"/>
      <c r="E12" s="113"/>
      <c r="F12" s="105" t="s">
        <v>471</v>
      </c>
      <c r="G12" s="106"/>
      <c r="H12" s="113"/>
      <c r="I12" s="105" t="s">
        <v>475</v>
      </c>
      <c r="J12" s="106"/>
      <c r="K12" s="113"/>
      <c r="L12" s="105" t="s">
        <v>479</v>
      </c>
      <c r="M12" s="106"/>
      <c r="N12" s="113"/>
      <c r="O12" s="105" t="s">
        <v>483</v>
      </c>
      <c r="P12" s="106"/>
      <c r="Q12" s="113"/>
      <c r="R12" s="105" t="s">
        <v>484</v>
      </c>
      <c r="S12" s="106"/>
      <c r="T12" s="113"/>
      <c r="U12" s="105" t="s">
        <v>488</v>
      </c>
      <c r="V12" s="106"/>
      <c r="W12" s="113"/>
      <c r="X12" s="105" t="s">
        <v>493</v>
      </c>
      <c r="Y12" s="106"/>
      <c r="Z12" s="113"/>
      <c r="AA12" s="105" t="s">
        <v>497</v>
      </c>
      <c r="AB12" s="106"/>
      <c r="AC12" s="113"/>
      <c r="AD12" s="105" t="s">
        <v>501</v>
      </c>
      <c r="AE12" s="106"/>
      <c r="AF12" s="113"/>
      <c r="AG12" s="105" t="s">
        <v>505</v>
      </c>
      <c r="AH12" s="106"/>
      <c r="AI12" s="113"/>
      <c r="AJ12" s="105" t="s">
        <v>508</v>
      </c>
      <c r="AK12" s="106"/>
      <c r="AL12" s="113"/>
      <c r="AM12" s="105" t="s">
        <v>511</v>
      </c>
      <c r="AN12" s="106"/>
      <c r="AO12" s="113"/>
      <c r="AP12" s="105" t="s">
        <v>514</v>
      </c>
      <c r="AQ12" s="106"/>
      <c r="AR12" s="113"/>
      <c r="AS12" s="105" t="s">
        <v>518</v>
      </c>
      <c r="AT12" s="106"/>
      <c r="AU12" s="113"/>
      <c r="AV12" s="105" t="s">
        <v>521</v>
      </c>
      <c r="AW12" s="106"/>
      <c r="AX12" s="113"/>
      <c r="AY12" s="105" t="s">
        <v>525</v>
      </c>
      <c r="AZ12" s="106"/>
      <c r="BA12" s="113"/>
      <c r="BB12" s="105" t="s">
        <v>529</v>
      </c>
      <c r="BC12" s="106"/>
      <c r="BD12" s="113"/>
      <c r="BE12" s="105" t="s">
        <v>533</v>
      </c>
      <c r="BF12" s="106"/>
      <c r="BG12" s="113"/>
      <c r="BH12" s="105" t="s">
        <v>537</v>
      </c>
      <c r="BI12" s="106"/>
      <c r="BJ12" s="113"/>
      <c r="BK12" s="105" t="s">
        <v>539</v>
      </c>
      <c r="BL12" s="106"/>
      <c r="BM12" s="113"/>
      <c r="BN12" s="105" t="s">
        <v>541</v>
      </c>
      <c r="BO12" s="106"/>
      <c r="BP12" s="113"/>
      <c r="BQ12" s="105" t="s">
        <v>543</v>
      </c>
      <c r="BR12" s="106"/>
      <c r="BS12" s="113"/>
      <c r="BT12" s="105" t="s">
        <v>547</v>
      </c>
      <c r="BU12" s="106"/>
      <c r="BV12" s="113"/>
      <c r="BW12" s="105" t="s">
        <v>550</v>
      </c>
      <c r="BX12" s="106"/>
      <c r="BY12" s="113"/>
      <c r="BZ12" s="105" t="s">
        <v>553</v>
      </c>
      <c r="CA12" s="106"/>
      <c r="CB12" s="113"/>
      <c r="CC12" s="105" t="s">
        <v>555</v>
      </c>
      <c r="CD12" s="106"/>
      <c r="CE12" s="113"/>
      <c r="CF12" s="105" t="s">
        <v>557</v>
      </c>
      <c r="CG12" s="106"/>
      <c r="CH12" s="113"/>
      <c r="CI12" s="105" t="s">
        <v>561</v>
      </c>
      <c r="CJ12" s="106"/>
      <c r="CK12" s="113"/>
      <c r="CL12" s="105" t="s">
        <v>565</v>
      </c>
      <c r="CM12" s="106"/>
      <c r="CN12" s="113"/>
      <c r="CO12" s="105" t="s">
        <v>569</v>
      </c>
      <c r="CP12" s="106"/>
      <c r="CQ12" s="113"/>
      <c r="CR12" s="105" t="s">
        <v>573</v>
      </c>
      <c r="CS12" s="106"/>
      <c r="CT12" s="113"/>
      <c r="CU12" s="105" t="s">
        <v>575</v>
      </c>
      <c r="CV12" s="106"/>
      <c r="CW12" s="113"/>
      <c r="CX12" s="105" t="s">
        <v>579</v>
      </c>
      <c r="CY12" s="106"/>
      <c r="CZ12" s="113"/>
      <c r="DA12" s="105" t="s">
        <v>582</v>
      </c>
      <c r="DB12" s="106"/>
      <c r="DC12" s="113"/>
      <c r="DD12" s="105" t="s">
        <v>586</v>
      </c>
      <c r="DE12" s="106"/>
      <c r="DF12" s="113"/>
      <c r="DG12" s="105" t="s">
        <v>589</v>
      </c>
      <c r="DH12" s="106"/>
      <c r="DI12" s="113"/>
      <c r="DJ12" s="105" t="s">
        <v>593</v>
      </c>
      <c r="DK12" s="106"/>
      <c r="DL12" s="113"/>
      <c r="DM12" s="105" t="s">
        <v>597</v>
      </c>
      <c r="DN12" s="106"/>
      <c r="DO12" s="113"/>
      <c r="DP12" s="105" t="s">
        <v>598</v>
      </c>
      <c r="DQ12" s="106"/>
      <c r="DR12" s="113"/>
      <c r="DS12" s="105" t="s">
        <v>601</v>
      </c>
      <c r="DT12" s="106"/>
      <c r="DU12" s="113"/>
      <c r="DV12" s="136" t="s">
        <v>604</v>
      </c>
      <c r="DW12" s="137"/>
      <c r="DX12" s="138"/>
      <c r="DY12" s="105" t="s">
        <v>608</v>
      </c>
      <c r="DZ12" s="106"/>
      <c r="EA12" s="113"/>
      <c r="EB12" s="105" t="s">
        <v>612</v>
      </c>
      <c r="EC12" s="106"/>
      <c r="ED12" s="113"/>
      <c r="EE12" s="105" t="s">
        <v>613</v>
      </c>
      <c r="EF12" s="106"/>
      <c r="EG12" s="113"/>
      <c r="EH12" s="105" t="s">
        <v>616</v>
      </c>
      <c r="EI12" s="106"/>
      <c r="EJ12" s="113"/>
      <c r="EK12" s="105" t="s">
        <v>617</v>
      </c>
      <c r="EL12" s="106"/>
      <c r="EM12" s="113"/>
      <c r="EN12" s="105" t="s">
        <v>620</v>
      </c>
      <c r="EO12" s="106"/>
      <c r="EP12" s="113"/>
      <c r="EQ12" s="105" t="s">
        <v>624</v>
      </c>
      <c r="ER12" s="106"/>
      <c r="ES12" s="113"/>
      <c r="ET12" s="105" t="s">
        <v>628</v>
      </c>
      <c r="EU12" s="106"/>
      <c r="EV12" s="113"/>
      <c r="EW12" s="105" t="s">
        <v>631</v>
      </c>
      <c r="EX12" s="106"/>
      <c r="EY12" s="113"/>
      <c r="EZ12" s="105" t="s">
        <v>634</v>
      </c>
      <c r="FA12" s="106"/>
      <c r="FB12" s="113"/>
      <c r="FC12" s="105" t="s">
        <v>638</v>
      </c>
      <c r="FD12" s="106"/>
      <c r="FE12" s="113"/>
      <c r="FF12" s="105" t="s">
        <v>642</v>
      </c>
      <c r="FG12" s="106"/>
      <c r="FH12" s="113"/>
      <c r="FI12" s="105" t="s">
        <v>646</v>
      </c>
      <c r="FJ12" s="106"/>
      <c r="FK12" s="113"/>
      <c r="FL12" s="105" t="s">
        <v>648</v>
      </c>
      <c r="FM12" s="106"/>
      <c r="FN12" s="113"/>
      <c r="FO12" s="105" t="s">
        <v>650</v>
      </c>
      <c r="FP12" s="106"/>
      <c r="FQ12" s="113"/>
      <c r="FR12" s="105" t="s">
        <v>652</v>
      </c>
      <c r="FS12" s="106"/>
      <c r="FT12" s="113"/>
      <c r="FU12" s="105" t="s">
        <v>653</v>
      </c>
      <c r="FV12" s="106"/>
      <c r="FW12" s="113"/>
      <c r="FX12" s="105" t="s">
        <v>654</v>
      </c>
      <c r="FY12" s="106"/>
      <c r="FZ12" s="113"/>
      <c r="GA12" s="105" t="s">
        <v>658</v>
      </c>
      <c r="GB12" s="106"/>
      <c r="GC12" s="113"/>
      <c r="GD12" s="105" t="s">
        <v>661</v>
      </c>
      <c r="GE12" s="106"/>
      <c r="GF12" s="113"/>
      <c r="GG12" s="105" t="s">
        <v>665</v>
      </c>
      <c r="GH12" s="106"/>
      <c r="GI12" s="113"/>
      <c r="GJ12" s="105" t="s">
        <v>667</v>
      </c>
      <c r="GK12" s="106"/>
      <c r="GL12" s="113"/>
      <c r="GM12" s="105" t="s">
        <v>669</v>
      </c>
      <c r="GN12" s="106"/>
      <c r="GO12" s="113"/>
      <c r="GP12" s="105" t="s">
        <v>673</v>
      </c>
      <c r="GQ12" s="106"/>
      <c r="GR12" s="113"/>
      <c r="GS12" s="105" t="s">
        <v>675</v>
      </c>
      <c r="GT12" s="106"/>
      <c r="GU12" s="113"/>
      <c r="GV12" s="105" t="s">
        <v>678</v>
      </c>
      <c r="GW12" s="106"/>
      <c r="GX12" s="113"/>
      <c r="GY12" s="105" t="s">
        <v>682</v>
      </c>
      <c r="GZ12" s="106"/>
      <c r="HA12" s="113"/>
      <c r="HB12" s="105" t="s">
        <v>685</v>
      </c>
      <c r="HC12" s="106"/>
      <c r="HD12" s="113"/>
      <c r="HE12" s="105" t="s">
        <v>686</v>
      </c>
      <c r="HF12" s="106"/>
      <c r="HG12" s="113"/>
      <c r="HH12" s="105" t="s">
        <v>690</v>
      </c>
      <c r="HI12" s="106"/>
      <c r="HJ12" s="113"/>
      <c r="HK12" s="105" t="s">
        <v>694</v>
      </c>
      <c r="HL12" s="106"/>
      <c r="HM12" s="113"/>
      <c r="HN12" s="105" t="s">
        <v>698</v>
      </c>
      <c r="HO12" s="106"/>
      <c r="HP12" s="113"/>
      <c r="HQ12" s="105" t="s">
        <v>699</v>
      </c>
      <c r="HR12" s="106"/>
      <c r="HS12" s="113"/>
      <c r="HT12" s="105" t="s">
        <v>700</v>
      </c>
      <c r="HU12" s="106"/>
      <c r="HV12" s="113"/>
      <c r="HW12" s="105" t="s">
        <v>704</v>
      </c>
      <c r="HX12" s="106"/>
      <c r="HY12" s="113"/>
      <c r="HZ12" s="105" t="s">
        <v>706</v>
      </c>
      <c r="IA12" s="106"/>
      <c r="IB12" s="113"/>
      <c r="IC12" s="105" t="s">
        <v>708</v>
      </c>
      <c r="ID12" s="106"/>
      <c r="IE12" s="113"/>
      <c r="IF12" s="105" t="s">
        <v>712</v>
      </c>
      <c r="IG12" s="106"/>
      <c r="IH12" s="113"/>
      <c r="II12" s="105" t="s">
        <v>713</v>
      </c>
      <c r="IJ12" s="106"/>
      <c r="IK12" s="113"/>
      <c r="IL12" s="105" t="s">
        <v>715</v>
      </c>
      <c r="IM12" s="106"/>
      <c r="IN12" s="113"/>
      <c r="IO12" s="105" t="s">
        <v>719</v>
      </c>
      <c r="IP12" s="106"/>
      <c r="IQ12" s="113"/>
      <c r="IR12" s="105" t="s">
        <v>722</v>
      </c>
      <c r="IS12" s="106"/>
      <c r="IT12" s="113"/>
      <c r="IU12" s="105" t="s">
        <v>726</v>
      </c>
      <c r="IV12" s="106"/>
      <c r="IW12" s="113"/>
      <c r="IX12" s="105" t="s">
        <v>728</v>
      </c>
      <c r="IY12" s="106"/>
      <c r="IZ12" s="113"/>
      <c r="JA12" s="105" t="s">
        <v>732</v>
      </c>
      <c r="JB12" s="106"/>
      <c r="JC12" s="113"/>
      <c r="JD12" s="105" t="s">
        <v>736</v>
      </c>
      <c r="JE12" s="106"/>
      <c r="JF12" s="113"/>
      <c r="JG12" s="105" t="s">
        <v>738</v>
      </c>
      <c r="JH12" s="106"/>
      <c r="JI12" s="113"/>
      <c r="JJ12" s="105" t="s">
        <v>742</v>
      </c>
      <c r="JK12" s="106"/>
      <c r="JL12" s="113"/>
      <c r="JM12" s="105" t="s">
        <v>745</v>
      </c>
      <c r="JN12" s="106"/>
      <c r="JO12" s="113"/>
      <c r="JP12" s="105" t="s">
        <v>749</v>
      </c>
      <c r="JQ12" s="106"/>
      <c r="JR12" s="113"/>
      <c r="JS12" s="105" t="s">
        <v>750</v>
      </c>
      <c r="JT12" s="106"/>
      <c r="JU12" s="113"/>
      <c r="JV12" s="105" t="s">
        <v>754</v>
      </c>
      <c r="JW12" s="106"/>
      <c r="JX12" s="113"/>
      <c r="JY12" s="105" t="s">
        <v>758</v>
      </c>
      <c r="JZ12" s="106"/>
      <c r="KA12" s="113"/>
      <c r="KB12" s="105" t="s">
        <v>762</v>
      </c>
      <c r="KC12" s="106"/>
      <c r="KD12" s="113"/>
      <c r="KE12" s="105" t="s">
        <v>766</v>
      </c>
      <c r="KF12" s="106"/>
      <c r="KG12" s="113"/>
      <c r="KH12" s="105" t="s">
        <v>770</v>
      </c>
      <c r="KI12" s="106"/>
      <c r="KJ12" s="113"/>
      <c r="KK12" s="105" t="s">
        <v>773</v>
      </c>
      <c r="KL12" s="106"/>
      <c r="KM12" s="113"/>
      <c r="KN12" s="105" t="s">
        <v>776</v>
      </c>
      <c r="KO12" s="106"/>
      <c r="KP12" s="113"/>
      <c r="KQ12" s="105" t="s">
        <v>779</v>
      </c>
      <c r="KR12" s="106"/>
      <c r="KS12" s="113"/>
      <c r="KT12" s="105" t="s">
        <v>783</v>
      </c>
      <c r="KU12" s="106"/>
      <c r="KV12" s="113"/>
      <c r="KW12" s="105" t="s">
        <v>785</v>
      </c>
      <c r="KX12" s="106"/>
      <c r="KY12" s="113"/>
      <c r="KZ12" s="105" t="s">
        <v>787</v>
      </c>
      <c r="LA12" s="106"/>
      <c r="LB12" s="113"/>
      <c r="LC12" s="105" t="s">
        <v>788</v>
      </c>
      <c r="LD12" s="106"/>
      <c r="LE12" s="113"/>
    </row>
    <row r="13" spans="1:317" ht="108.75" thickBot="1">
      <c r="A13" s="97"/>
      <c r="B13" s="97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4" t="s">
        <v>64</v>
      </c>
      <c r="P13" s="35" t="s">
        <v>222</v>
      </c>
      <c r="Q13" s="32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6" t="s">
        <v>36</v>
      </c>
      <c r="AK13" s="35" t="s">
        <v>509</v>
      </c>
      <c r="AL13" s="32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7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7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7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7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7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15.75">
      <c r="A14" s="2">
        <v>1</v>
      </c>
      <c r="B14" s="1" t="s">
        <v>3262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/>
      <c r="DN14" s="5">
        <v>1</v>
      </c>
      <c r="DO14" s="5"/>
      <c r="DP14" s="5">
        <v>1</v>
      </c>
      <c r="DQ14" s="5"/>
      <c r="DR14" s="5"/>
      <c r="DS14" s="5">
        <v>1</v>
      </c>
      <c r="DT14" s="5"/>
      <c r="DU14" s="5"/>
      <c r="DV14" s="5"/>
      <c r="DW14" s="5">
        <v>1</v>
      </c>
      <c r="DX14" s="5"/>
      <c r="DY14" s="5"/>
      <c r="DZ14" s="5">
        <v>1</v>
      </c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/>
      <c r="EU14" s="5">
        <v>1</v>
      </c>
      <c r="EV14" s="5"/>
      <c r="EW14" s="5">
        <v>1</v>
      </c>
      <c r="EX14" s="5"/>
      <c r="EY14" s="5"/>
      <c r="EZ14" s="5">
        <v>1</v>
      </c>
      <c r="FA14" s="5"/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/>
      <c r="FZ14" s="5">
        <v>1</v>
      </c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/>
      <c r="HD14" s="5">
        <v>1</v>
      </c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>
        <v>1</v>
      </c>
      <c r="HO14" s="5"/>
      <c r="HP14" s="5"/>
      <c r="HQ14" s="5"/>
      <c r="HR14" s="5">
        <v>1</v>
      </c>
      <c r="HS14" s="5"/>
      <c r="HT14" s="5">
        <v>1</v>
      </c>
      <c r="HU14" s="5"/>
      <c r="HV14" s="5"/>
      <c r="HW14" s="5">
        <v>1</v>
      </c>
      <c r="HX14" s="5"/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/>
      <c r="IK14" s="5">
        <v>1</v>
      </c>
      <c r="IL14" s="5"/>
      <c r="IM14" s="5"/>
      <c r="IN14" s="5">
        <v>1</v>
      </c>
      <c r="IO14" s="5">
        <v>1</v>
      </c>
      <c r="IP14" s="5"/>
      <c r="IQ14" s="5"/>
      <c r="IR14" s="5"/>
      <c r="IS14" s="5">
        <v>1</v>
      </c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/>
      <c r="JQ14" s="5">
        <v>1</v>
      </c>
      <c r="JR14" s="5"/>
      <c r="JS14" s="5">
        <v>1</v>
      </c>
      <c r="JT14" s="5"/>
      <c r="JU14" s="5"/>
      <c r="JV14" s="5"/>
      <c r="JW14" s="5">
        <v>1</v>
      </c>
      <c r="JX14" s="5"/>
      <c r="JY14" s="5">
        <v>1</v>
      </c>
      <c r="JZ14" s="5"/>
      <c r="KA14" s="5"/>
      <c r="KB14" s="5"/>
      <c r="KC14" s="5">
        <v>1</v>
      </c>
      <c r="KD14" s="5"/>
      <c r="KE14" s="5">
        <v>1</v>
      </c>
      <c r="KF14" s="5"/>
      <c r="KG14" s="5"/>
      <c r="KH14" s="5"/>
      <c r="KI14" s="5">
        <v>1</v>
      </c>
      <c r="KJ14" s="5"/>
      <c r="KK14" s="5">
        <v>1</v>
      </c>
      <c r="KL14" s="5"/>
      <c r="KM14" s="5"/>
      <c r="KN14" s="5"/>
      <c r="KO14" s="5">
        <v>1</v>
      </c>
      <c r="KP14" s="5"/>
      <c r="KQ14" s="5"/>
      <c r="KR14" s="5">
        <v>1</v>
      </c>
      <c r="KS14" s="5"/>
      <c r="KT14" s="5">
        <v>1</v>
      </c>
      <c r="KU14" s="5"/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</row>
    <row r="15" spans="1:317" ht="15.75">
      <c r="A15" s="2">
        <v>2</v>
      </c>
      <c r="B15" s="1" t="s">
        <v>3271</v>
      </c>
      <c r="C15" s="9"/>
      <c r="D15" s="9"/>
      <c r="E15" s="9">
        <v>1</v>
      </c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/>
      <c r="V15" s="61">
        <v>1</v>
      </c>
      <c r="W15" s="61"/>
      <c r="X15" s="61"/>
      <c r="Y15" s="61">
        <v>1</v>
      </c>
      <c r="Z15" s="61"/>
      <c r="AA15" s="61"/>
      <c r="AB15" s="61">
        <v>1</v>
      </c>
      <c r="AC15" s="61"/>
      <c r="AD15" s="61"/>
      <c r="AE15" s="61">
        <v>1</v>
      </c>
      <c r="AF15" s="61"/>
      <c r="AG15" s="61"/>
      <c r="AH15" s="61">
        <v>1</v>
      </c>
      <c r="AI15" s="61"/>
      <c r="AJ15" s="61"/>
      <c r="AK15" s="61">
        <v>1</v>
      </c>
      <c r="AL15" s="61"/>
      <c r="AM15" s="61"/>
      <c r="AN15" s="61">
        <v>1</v>
      </c>
      <c r="AO15" s="61"/>
      <c r="AP15" s="61">
        <v>1</v>
      </c>
      <c r="AQ15" s="61"/>
      <c r="AR15" s="61"/>
      <c r="AS15" s="61"/>
      <c r="AT15" s="61">
        <v>1</v>
      </c>
      <c r="AU15" s="61"/>
      <c r="AV15" s="61"/>
      <c r="AW15" s="61">
        <v>1</v>
      </c>
      <c r="AX15" s="61"/>
      <c r="AY15" s="61"/>
      <c r="AZ15" s="61">
        <v>1</v>
      </c>
      <c r="BA15" s="61"/>
      <c r="BB15" s="61"/>
      <c r="BC15" s="61">
        <v>1</v>
      </c>
      <c r="BD15" s="61"/>
      <c r="BE15" s="61">
        <v>1</v>
      </c>
      <c r="BF15" s="61"/>
      <c r="BG15" s="61"/>
      <c r="BH15" s="61">
        <v>1</v>
      </c>
      <c r="BI15" s="61"/>
      <c r="BJ15" s="61"/>
      <c r="BK15" s="61"/>
      <c r="BL15" s="61">
        <v>1</v>
      </c>
      <c r="BM15" s="61"/>
      <c r="BN15" s="61">
        <v>1</v>
      </c>
      <c r="BO15" s="61"/>
      <c r="BP15" s="61"/>
      <c r="BQ15" s="61"/>
      <c r="BR15" s="61">
        <v>1</v>
      </c>
      <c r="BS15" s="61"/>
      <c r="BT15" s="61"/>
      <c r="BU15" s="61">
        <v>1</v>
      </c>
      <c r="BV15" s="61"/>
      <c r="BW15" s="61"/>
      <c r="BX15" s="61"/>
      <c r="BY15" s="61">
        <v>1</v>
      </c>
      <c r="BZ15" s="61"/>
      <c r="CA15" s="61">
        <v>1</v>
      </c>
      <c r="CB15" s="61"/>
      <c r="CC15" s="61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/>
      <c r="CV15" s="61">
        <v>1</v>
      </c>
      <c r="CW15" s="61"/>
      <c r="CX15" s="61">
        <v>1</v>
      </c>
      <c r="CY15" s="61"/>
      <c r="CZ15" s="61"/>
      <c r="DA15" s="61"/>
      <c r="DB15" s="61">
        <v>1</v>
      </c>
      <c r="DC15" s="61"/>
      <c r="DD15" s="61"/>
      <c r="DE15" s="61">
        <v>1</v>
      </c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>
        <v>1</v>
      </c>
      <c r="DO15" s="61"/>
      <c r="DP15" s="61"/>
      <c r="DQ15" s="61">
        <v>1</v>
      </c>
      <c r="DR15" s="61"/>
      <c r="DS15" s="61"/>
      <c r="DT15" s="61">
        <v>1</v>
      </c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/>
      <c r="EP15" s="61">
        <v>1</v>
      </c>
      <c r="EQ15" s="61"/>
      <c r="ER15" s="61">
        <v>1</v>
      </c>
      <c r="ES15" s="61"/>
      <c r="ET15" s="61"/>
      <c r="EU15" s="61"/>
      <c r="EV15" s="61">
        <v>1</v>
      </c>
      <c r="EW15" s="61"/>
      <c r="EX15" s="61">
        <v>1</v>
      </c>
      <c r="EY15" s="61"/>
      <c r="EZ15" s="61"/>
      <c r="FA15" s="61"/>
      <c r="FB15" s="61">
        <v>1</v>
      </c>
      <c r="FC15" s="61"/>
      <c r="FD15" s="61">
        <v>1</v>
      </c>
      <c r="FE15" s="61"/>
      <c r="FF15" s="61"/>
      <c r="FG15" s="61">
        <v>1</v>
      </c>
      <c r="FH15" s="61"/>
      <c r="FI15" s="61"/>
      <c r="FJ15" s="61"/>
      <c r="FK15" s="61">
        <v>1</v>
      </c>
      <c r="FL15" s="61"/>
      <c r="FM15" s="61">
        <v>1</v>
      </c>
      <c r="FN15" s="61"/>
      <c r="FO15" s="61"/>
      <c r="FP15" s="61"/>
      <c r="FQ15" s="61">
        <v>1</v>
      </c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>
        <v>1</v>
      </c>
      <c r="HO15" s="61"/>
      <c r="HP15" s="61"/>
      <c r="HQ15" s="61"/>
      <c r="HR15" s="61">
        <v>1</v>
      </c>
      <c r="HS15" s="61"/>
      <c r="HT15" s="61">
        <v>1</v>
      </c>
      <c r="HU15" s="61"/>
      <c r="HV15" s="61"/>
      <c r="HW15" s="61">
        <v>1</v>
      </c>
      <c r="HX15" s="61"/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/>
      <c r="IK15" s="61">
        <v>1</v>
      </c>
      <c r="IL15" s="61"/>
      <c r="IM15" s="61"/>
      <c r="IN15" s="61">
        <v>1</v>
      </c>
      <c r="IO15" s="61"/>
      <c r="IP15" s="61">
        <v>1</v>
      </c>
      <c r="IQ15" s="61"/>
      <c r="IR15" s="61"/>
      <c r="IS15" s="61">
        <v>1</v>
      </c>
      <c r="IT15" s="61"/>
      <c r="IU15" s="61"/>
      <c r="IV15" s="61">
        <v>1</v>
      </c>
      <c r="IW15" s="61"/>
      <c r="IX15" s="61">
        <v>1</v>
      </c>
      <c r="IY15" s="61"/>
      <c r="IZ15" s="61"/>
      <c r="JA15" s="61"/>
      <c r="JB15" s="61">
        <v>1</v>
      </c>
      <c r="JC15" s="61"/>
      <c r="JD15" s="61">
        <v>1</v>
      </c>
      <c r="JE15" s="61"/>
      <c r="JF15" s="61"/>
      <c r="JG15" s="61"/>
      <c r="JH15" s="61">
        <v>1</v>
      </c>
      <c r="JI15" s="61"/>
      <c r="JJ15" s="61"/>
      <c r="JK15" s="61">
        <v>1</v>
      </c>
      <c r="JL15" s="61"/>
      <c r="JM15" s="61">
        <v>1</v>
      </c>
      <c r="JN15" s="61"/>
      <c r="JO15" s="61"/>
      <c r="JP15" s="61"/>
      <c r="JQ15" s="61">
        <v>1</v>
      </c>
      <c r="JR15" s="61"/>
      <c r="JS15" s="61"/>
      <c r="JT15" s="61">
        <v>1</v>
      </c>
      <c r="JU15" s="61"/>
      <c r="JV15" s="61"/>
      <c r="JW15" s="61">
        <v>1</v>
      </c>
      <c r="JX15" s="61"/>
      <c r="JY15" s="61">
        <v>1</v>
      </c>
      <c r="JZ15" s="61"/>
      <c r="KA15" s="61"/>
      <c r="KB15" s="61"/>
      <c r="KC15" s="61">
        <v>1</v>
      </c>
      <c r="KD15" s="61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/>
      <c r="KO15" s="61">
        <v>1</v>
      </c>
      <c r="KP15" s="61"/>
      <c r="KQ15" s="61"/>
      <c r="KR15" s="61">
        <v>1</v>
      </c>
      <c r="KS15" s="61"/>
      <c r="KT15" s="61">
        <v>1</v>
      </c>
      <c r="KU15" s="61"/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</row>
    <row r="16" spans="1:317" ht="15.75">
      <c r="A16" s="2">
        <v>3</v>
      </c>
      <c r="B16" s="1" t="s">
        <v>3272</v>
      </c>
      <c r="C16" s="9">
        <v>1</v>
      </c>
      <c r="D16" s="9"/>
      <c r="E16" s="9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/>
      <c r="V16" s="61"/>
      <c r="W16" s="61">
        <v>1</v>
      </c>
      <c r="X16" s="61"/>
      <c r="Y16" s="61"/>
      <c r="Z16" s="61">
        <v>1</v>
      </c>
      <c r="AA16" s="61"/>
      <c r="AB16" s="61"/>
      <c r="AC16" s="61">
        <v>1</v>
      </c>
      <c r="AD16" s="61"/>
      <c r="AE16" s="61"/>
      <c r="AF16" s="61">
        <v>1</v>
      </c>
      <c r="AG16" s="61"/>
      <c r="AH16" s="61"/>
      <c r="AI16" s="61">
        <v>1</v>
      </c>
      <c r="AJ16" s="61"/>
      <c r="AK16" s="61"/>
      <c r="AL16" s="61">
        <v>1</v>
      </c>
      <c r="AM16" s="61"/>
      <c r="AN16" s="61"/>
      <c r="AO16" s="61">
        <v>1</v>
      </c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/>
      <c r="BL16" s="61">
        <v>1</v>
      </c>
      <c r="BM16" s="61"/>
      <c r="BN16" s="61">
        <v>1</v>
      </c>
      <c r="BO16" s="61"/>
      <c r="BP16" s="61"/>
      <c r="BQ16" s="61"/>
      <c r="BR16" s="61">
        <v>1</v>
      </c>
      <c r="BS16" s="61"/>
      <c r="BT16" s="61"/>
      <c r="BU16" s="61">
        <v>1</v>
      </c>
      <c r="BV16" s="61"/>
      <c r="BW16" s="61"/>
      <c r="BX16" s="61"/>
      <c r="BY16" s="61">
        <v>1</v>
      </c>
      <c r="BZ16" s="61"/>
      <c r="CA16" s="61">
        <v>1</v>
      </c>
      <c r="CB16" s="61"/>
      <c r="CC16" s="61"/>
      <c r="CD16" s="61">
        <v>1</v>
      </c>
      <c r="CE16" s="61"/>
      <c r="CF16" s="61"/>
      <c r="CG16" s="61"/>
      <c r="CH16" s="61">
        <v>1</v>
      </c>
      <c r="CI16" s="61"/>
      <c r="CJ16" s="61"/>
      <c r="CK16" s="61">
        <v>1</v>
      </c>
      <c r="CL16" s="61"/>
      <c r="CM16" s="61">
        <v>1</v>
      </c>
      <c r="CN16" s="61"/>
      <c r="CO16" s="61"/>
      <c r="CP16" s="61">
        <v>1</v>
      </c>
      <c r="CQ16" s="61"/>
      <c r="CR16" s="61"/>
      <c r="CS16" s="61">
        <v>1</v>
      </c>
      <c r="CT16" s="61"/>
      <c r="CU16" s="61"/>
      <c r="CV16" s="61"/>
      <c r="CW16" s="61">
        <v>1</v>
      </c>
      <c r="CX16" s="61">
        <v>1</v>
      </c>
      <c r="CY16" s="61"/>
      <c r="CZ16" s="61"/>
      <c r="DA16" s="61"/>
      <c r="DB16" s="61">
        <v>1</v>
      </c>
      <c r="DC16" s="61"/>
      <c r="DD16" s="61"/>
      <c r="DE16" s="61">
        <v>1</v>
      </c>
      <c r="DF16" s="61"/>
      <c r="DG16" s="61"/>
      <c r="DH16" s="61">
        <v>1</v>
      </c>
      <c r="DI16" s="61"/>
      <c r="DJ16" s="61"/>
      <c r="DK16" s="61">
        <v>1</v>
      </c>
      <c r="DL16" s="61"/>
      <c r="DM16" s="61"/>
      <c r="DN16" s="61">
        <v>1</v>
      </c>
      <c r="DO16" s="61"/>
      <c r="DP16" s="61">
        <v>1</v>
      </c>
      <c r="DQ16" s="61"/>
      <c r="DR16" s="61"/>
      <c r="DS16" s="61"/>
      <c r="DT16" s="61">
        <v>1</v>
      </c>
      <c r="DU16" s="61"/>
      <c r="DV16" s="61"/>
      <c r="DW16" s="61">
        <v>1</v>
      </c>
      <c r="DX16" s="61"/>
      <c r="DY16" s="61"/>
      <c r="DZ16" s="61">
        <v>1</v>
      </c>
      <c r="EA16" s="61"/>
      <c r="EB16" s="61"/>
      <c r="EC16" s="61">
        <v>1</v>
      </c>
      <c r="ED16" s="61"/>
      <c r="EE16" s="61"/>
      <c r="EF16" s="61">
        <v>1</v>
      </c>
      <c r="EG16" s="61"/>
      <c r="EH16" s="61"/>
      <c r="EI16" s="61">
        <v>1</v>
      </c>
      <c r="EJ16" s="61"/>
      <c r="EK16" s="61"/>
      <c r="EL16" s="61">
        <v>1</v>
      </c>
      <c r="EM16" s="61"/>
      <c r="EN16" s="61"/>
      <c r="EO16" s="61"/>
      <c r="EP16" s="61">
        <v>1</v>
      </c>
      <c r="EQ16" s="61"/>
      <c r="ER16" s="61">
        <v>1</v>
      </c>
      <c r="ES16" s="61"/>
      <c r="ET16" s="61"/>
      <c r="EU16" s="61"/>
      <c r="EV16" s="61">
        <v>1</v>
      </c>
      <c r="EW16" s="61"/>
      <c r="EX16" s="61">
        <v>1</v>
      </c>
      <c r="EY16" s="61"/>
      <c r="EZ16" s="61"/>
      <c r="FA16" s="61"/>
      <c r="FB16" s="61">
        <v>1</v>
      </c>
      <c r="FC16" s="61"/>
      <c r="FD16" s="61"/>
      <c r="FE16" s="61">
        <v>1</v>
      </c>
      <c r="FF16" s="61"/>
      <c r="FG16" s="61"/>
      <c r="FH16" s="61">
        <v>1</v>
      </c>
      <c r="FI16" s="61"/>
      <c r="FJ16" s="61"/>
      <c r="FK16" s="61">
        <v>1</v>
      </c>
      <c r="FL16" s="61"/>
      <c r="FM16" s="61"/>
      <c r="FN16" s="61">
        <v>1</v>
      </c>
      <c r="FO16" s="61"/>
      <c r="FP16" s="61"/>
      <c r="FQ16" s="61">
        <v>1</v>
      </c>
      <c r="FR16" s="61"/>
      <c r="FS16" s="61"/>
      <c r="FT16" s="61">
        <v>1</v>
      </c>
      <c r="FU16" s="61"/>
      <c r="FV16" s="61"/>
      <c r="FW16" s="61">
        <v>1</v>
      </c>
      <c r="FX16" s="61"/>
      <c r="FY16" s="61"/>
      <c r="FZ16" s="61">
        <v>1</v>
      </c>
      <c r="GA16" s="61"/>
      <c r="GB16" s="61">
        <v>1</v>
      </c>
      <c r="GC16" s="61"/>
      <c r="GD16" s="61"/>
      <c r="GE16" s="61"/>
      <c r="GF16" s="61">
        <v>1</v>
      </c>
      <c r="GG16" s="61"/>
      <c r="GH16" s="61"/>
      <c r="GI16" s="61">
        <v>1</v>
      </c>
      <c r="GJ16" s="61"/>
      <c r="GK16" s="61">
        <v>1</v>
      </c>
      <c r="GL16" s="61"/>
      <c r="GM16" s="61"/>
      <c r="GN16" s="61"/>
      <c r="GO16" s="61">
        <v>1</v>
      </c>
      <c r="GP16" s="61"/>
      <c r="GQ16" s="61"/>
      <c r="GR16" s="61">
        <v>1</v>
      </c>
      <c r="GS16" s="61"/>
      <c r="GT16" s="61">
        <v>1</v>
      </c>
      <c r="GU16" s="61"/>
      <c r="GV16" s="61"/>
      <c r="GW16" s="61">
        <v>1</v>
      </c>
      <c r="GX16" s="61"/>
      <c r="GY16" s="61"/>
      <c r="GZ16" s="61">
        <v>1</v>
      </c>
      <c r="HA16" s="61"/>
      <c r="HB16" s="61"/>
      <c r="HC16" s="61"/>
      <c r="HD16" s="61">
        <v>1</v>
      </c>
      <c r="HE16" s="61"/>
      <c r="HF16" s="61">
        <v>1</v>
      </c>
      <c r="HG16" s="61"/>
      <c r="HH16" s="61"/>
      <c r="HI16" s="61">
        <v>1</v>
      </c>
      <c r="HJ16" s="61"/>
      <c r="HK16" s="61"/>
      <c r="HL16" s="61">
        <v>1</v>
      </c>
      <c r="HM16" s="61"/>
      <c r="HN16" s="61">
        <v>1</v>
      </c>
      <c r="HO16" s="61"/>
      <c r="HP16" s="61"/>
      <c r="HQ16" s="61"/>
      <c r="HR16" s="61">
        <v>1</v>
      </c>
      <c r="HS16" s="61"/>
      <c r="HT16" s="61">
        <v>1</v>
      </c>
      <c r="HU16" s="61"/>
      <c r="HV16" s="61"/>
      <c r="HW16" s="61">
        <v>1</v>
      </c>
      <c r="HX16" s="61"/>
      <c r="HY16" s="61"/>
      <c r="HZ16" s="61"/>
      <c r="IA16" s="61">
        <v>1</v>
      </c>
      <c r="IB16" s="61"/>
      <c r="IC16" s="61"/>
      <c r="ID16" s="61">
        <v>1</v>
      </c>
      <c r="IE16" s="61"/>
      <c r="IF16" s="61"/>
      <c r="IG16" s="61">
        <v>1</v>
      </c>
      <c r="IH16" s="61"/>
      <c r="II16" s="61"/>
      <c r="IJ16" s="61"/>
      <c r="IK16" s="61">
        <v>1</v>
      </c>
      <c r="IL16" s="61"/>
      <c r="IM16" s="61"/>
      <c r="IN16" s="61">
        <v>1</v>
      </c>
      <c r="IO16" s="61"/>
      <c r="IP16" s="61">
        <v>1</v>
      </c>
      <c r="IQ16" s="61"/>
      <c r="IR16" s="61"/>
      <c r="IS16" s="61"/>
      <c r="IT16" s="61">
        <v>1</v>
      </c>
      <c r="IU16" s="61"/>
      <c r="IV16" s="61">
        <v>1</v>
      </c>
      <c r="IW16" s="61"/>
      <c r="IX16" s="61">
        <v>1</v>
      </c>
      <c r="IY16" s="61"/>
      <c r="IZ16" s="61"/>
      <c r="JA16" s="61"/>
      <c r="JB16" s="61">
        <v>1</v>
      </c>
      <c r="JC16" s="61"/>
      <c r="JD16" s="61">
        <v>1</v>
      </c>
      <c r="JE16" s="61"/>
      <c r="JF16" s="61"/>
      <c r="JG16" s="61"/>
      <c r="JH16" s="61">
        <v>1</v>
      </c>
      <c r="JI16" s="61"/>
      <c r="JJ16" s="61"/>
      <c r="JK16" s="61">
        <v>1</v>
      </c>
      <c r="JL16" s="61"/>
      <c r="JM16" s="61">
        <v>1</v>
      </c>
      <c r="JN16" s="61"/>
      <c r="JO16" s="61"/>
      <c r="JP16" s="61"/>
      <c r="JQ16" s="61">
        <v>1</v>
      </c>
      <c r="JR16" s="61"/>
      <c r="JS16" s="61"/>
      <c r="JT16" s="61">
        <v>1</v>
      </c>
      <c r="JU16" s="61"/>
      <c r="JV16" s="61"/>
      <c r="JW16" s="61"/>
      <c r="JX16" s="61">
        <v>1</v>
      </c>
      <c r="JY16" s="61">
        <v>1</v>
      </c>
      <c r="JZ16" s="61"/>
      <c r="KA16" s="61"/>
      <c r="KB16" s="61"/>
      <c r="KC16" s="61"/>
      <c r="KD16" s="61">
        <v>1</v>
      </c>
      <c r="KE16" s="61"/>
      <c r="KF16" s="61">
        <v>1</v>
      </c>
      <c r="KG16" s="61"/>
      <c r="KH16" s="61"/>
      <c r="KI16" s="61">
        <v>1</v>
      </c>
      <c r="KJ16" s="61"/>
      <c r="KK16" s="61"/>
      <c r="KL16" s="61">
        <v>1</v>
      </c>
      <c r="KM16" s="61"/>
      <c r="KN16" s="61"/>
      <c r="KO16" s="61"/>
      <c r="KP16" s="61">
        <v>1</v>
      </c>
      <c r="KQ16" s="61"/>
      <c r="KR16" s="61">
        <v>1</v>
      </c>
      <c r="KS16" s="61"/>
      <c r="KT16" s="61">
        <v>1</v>
      </c>
      <c r="KU16" s="61"/>
      <c r="KV16" s="61"/>
      <c r="KW16" s="61"/>
      <c r="KX16" s="61">
        <v>1</v>
      </c>
      <c r="KY16" s="61"/>
      <c r="KZ16" s="61"/>
      <c r="LA16" s="61">
        <v>1</v>
      </c>
      <c r="LB16" s="61"/>
      <c r="LC16" s="61"/>
      <c r="LD16" s="61">
        <v>1</v>
      </c>
      <c r="LE16" s="61"/>
    </row>
    <row r="17" spans="1:317" ht="15.75">
      <c r="A17" s="2">
        <v>4</v>
      </c>
      <c r="B17" s="1" t="s">
        <v>3273</v>
      </c>
      <c r="C17" s="9"/>
      <c r="D17" s="9"/>
      <c r="E17" s="9">
        <v>1</v>
      </c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/>
      <c r="AT17" s="61">
        <v>1</v>
      </c>
      <c r="AU17" s="61"/>
      <c r="AV17" s="61"/>
      <c r="AW17" s="61">
        <v>1</v>
      </c>
      <c r="AX17" s="61"/>
      <c r="AY17" s="61"/>
      <c r="AZ17" s="61">
        <v>1</v>
      </c>
      <c r="BA17" s="61"/>
      <c r="BB17" s="61"/>
      <c r="BC17" s="61">
        <v>1</v>
      </c>
      <c r="BD17" s="61"/>
      <c r="BE17" s="61">
        <v>1</v>
      </c>
      <c r="BF17" s="61"/>
      <c r="BG17" s="61"/>
      <c r="BH17" s="61">
        <v>1</v>
      </c>
      <c r="BI17" s="61"/>
      <c r="BJ17" s="61"/>
      <c r="BK17" s="61"/>
      <c r="BL17" s="61">
        <v>1</v>
      </c>
      <c r="BM17" s="61"/>
      <c r="BN17" s="61">
        <v>1</v>
      </c>
      <c r="BO17" s="61"/>
      <c r="BP17" s="61"/>
      <c r="BQ17" s="61"/>
      <c r="BR17" s="61">
        <v>1</v>
      </c>
      <c r="BS17" s="61"/>
      <c r="BT17" s="61"/>
      <c r="BU17" s="61">
        <v>1</v>
      </c>
      <c r="BV17" s="61"/>
      <c r="BW17" s="61"/>
      <c r="BX17" s="61"/>
      <c r="BY17" s="61">
        <v>1</v>
      </c>
      <c r="BZ17" s="61"/>
      <c r="CA17" s="61">
        <v>1</v>
      </c>
      <c r="CB17" s="61"/>
      <c r="CC17" s="61"/>
      <c r="CD17" s="61">
        <v>1</v>
      </c>
      <c r="CE17" s="61"/>
      <c r="CF17" s="61"/>
      <c r="CG17" s="61"/>
      <c r="CH17" s="61">
        <v>1</v>
      </c>
      <c r="CI17" s="61"/>
      <c r="CJ17" s="61"/>
      <c r="CK17" s="61">
        <v>1</v>
      </c>
      <c r="CL17" s="61"/>
      <c r="CM17" s="61">
        <v>1</v>
      </c>
      <c r="CN17" s="61"/>
      <c r="CO17" s="61"/>
      <c r="CP17" s="61">
        <v>1</v>
      </c>
      <c r="CQ17" s="61"/>
      <c r="CR17" s="61"/>
      <c r="CS17" s="61">
        <v>1</v>
      </c>
      <c r="CT17" s="61"/>
      <c r="CU17" s="61">
        <v>1</v>
      </c>
      <c r="CV17" s="61"/>
      <c r="CW17" s="61"/>
      <c r="CX17" s="61">
        <v>1</v>
      </c>
      <c r="CY17" s="61"/>
      <c r="CZ17" s="61"/>
      <c r="DA17" s="61"/>
      <c r="DB17" s="61">
        <v>1</v>
      </c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1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1"/>
      <c r="DZ17" s="61">
        <v>1</v>
      </c>
      <c r="EA17" s="61"/>
      <c r="EB17" s="61"/>
      <c r="EC17" s="61">
        <v>1</v>
      </c>
      <c r="ED17" s="61"/>
      <c r="EE17" s="61"/>
      <c r="EF17" s="61">
        <v>1</v>
      </c>
      <c r="EG17" s="61"/>
      <c r="EH17" s="61"/>
      <c r="EI17" s="61">
        <v>1</v>
      </c>
      <c r="EJ17" s="61"/>
      <c r="EK17" s="61"/>
      <c r="EL17" s="61">
        <v>1</v>
      </c>
      <c r="EM17" s="61"/>
      <c r="EN17" s="61"/>
      <c r="EO17" s="61"/>
      <c r="EP17" s="61">
        <v>1</v>
      </c>
      <c r="EQ17" s="61"/>
      <c r="ER17" s="61">
        <v>1</v>
      </c>
      <c r="ES17" s="61"/>
      <c r="ET17" s="61"/>
      <c r="EU17" s="61"/>
      <c r="EV17" s="61">
        <v>1</v>
      </c>
      <c r="EW17" s="61"/>
      <c r="EX17" s="61">
        <v>1</v>
      </c>
      <c r="EY17" s="61"/>
      <c r="EZ17" s="61"/>
      <c r="FA17" s="61"/>
      <c r="FB17" s="61">
        <v>1</v>
      </c>
      <c r="FC17" s="61"/>
      <c r="FD17" s="61"/>
      <c r="FE17" s="61">
        <v>1</v>
      </c>
      <c r="FF17" s="61"/>
      <c r="FG17" s="61"/>
      <c r="FH17" s="61">
        <v>1</v>
      </c>
      <c r="FI17" s="61"/>
      <c r="FJ17" s="61"/>
      <c r="FK17" s="61">
        <v>1</v>
      </c>
      <c r="FL17" s="61"/>
      <c r="FM17" s="61"/>
      <c r="FN17" s="61">
        <v>1</v>
      </c>
      <c r="FO17" s="61"/>
      <c r="FP17" s="61"/>
      <c r="FQ17" s="61">
        <v>1</v>
      </c>
      <c r="FR17" s="61"/>
      <c r="FS17" s="61"/>
      <c r="FT17" s="61">
        <v>1</v>
      </c>
      <c r="FU17" s="61"/>
      <c r="FV17" s="61"/>
      <c r="FW17" s="61">
        <v>1</v>
      </c>
      <c r="FX17" s="61"/>
      <c r="FY17" s="61"/>
      <c r="FZ17" s="61">
        <v>1</v>
      </c>
      <c r="GA17" s="61"/>
      <c r="GB17" s="61">
        <v>1</v>
      </c>
      <c r="GC17" s="61"/>
      <c r="GD17" s="61"/>
      <c r="GE17" s="61"/>
      <c r="GF17" s="61">
        <v>1</v>
      </c>
      <c r="GG17" s="61"/>
      <c r="GH17" s="61"/>
      <c r="GI17" s="61">
        <v>1</v>
      </c>
      <c r="GJ17" s="61"/>
      <c r="GK17" s="61">
        <v>1</v>
      </c>
      <c r="GL17" s="61"/>
      <c r="GM17" s="61"/>
      <c r="GN17" s="61"/>
      <c r="GO17" s="61">
        <v>1</v>
      </c>
      <c r="GP17" s="61"/>
      <c r="GQ17" s="61"/>
      <c r="GR17" s="61">
        <v>1</v>
      </c>
      <c r="GS17" s="61"/>
      <c r="GT17" s="61">
        <v>1</v>
      </c>
      <c r="GU17" s="61"/>
      <c r="GV17" s="61"/>
      <c r="GW17" s="61">
        <v>1</v>
      </c>
      <c r="GX17" s="61"/>
      <c r="GY17" s="61"/>
      <c r="GZ17" s="61">
        <v>1</v>
      </c>
      <c r="HA17" s="61"/>
      <c r="HB17" s="61"/>
      <c r="HC17" s="61"/>
      <c r="HD17" s="61">
        <v>1</v>
      </c>
      <c r="HE17" s="61"/>
      <c r="HF17" s="61">
        <v>1</v>
      </c>
      <c r="HG17" s="61"/>
      <c r="HH17" s="61"/>
      <c r="HI17" s="61">
        <v>1</v>
      </c>
      <c r="HJ17" s="61"/>
      <c r="HK17" s="61"/>
      <c r="HL17" s="61">
        <v>1</v>
      </c>
      <c r="HM17" s="61"/>
      <c r="HN17" s="61">
        <v>1</v>
      </c>
      <c r="HO17" s="61"/>
      <c r="HP17" s="61"/>
      <c r="HQ17" s="61"/>
      <c r="HR17" s="61">
        <v>1</v>
      </c>
      <c r="HS17" s="61"/>
      <c r="HT17" s="61">
        <v>1</v>
      </c>
      <c r="HU17" s="61"/>
      <c r="HV17" s="61"/>
      <c r="HW17" s="61">
        <v>1</v>
      </c>
      <c r="HX17" s="61"/>
      <c r="HY17" s="61"/>
      <c r="HZ17" s="61"/>
      <c r="IA17" s="61">
        <v>1</v>
      </c>
      <c r="IB17" s="61"/>
      <c r="IC17" s="61"/>
      <c r="ID17" s="61">
        <v>1</v>
      </c>
      <c r="IE17" s="61"/>
      <c r="IF17" s="61"/>
      <c r="IG17" s="61">
        <v>1</v>
      </c>
      <c r="IH17" s="61"/>
      <c r="II17" s="61"/>
      <c r="IJ17" s="61"/>
      <c r="IK17" s="61">
        <v>1</v>
      </c>
      <c r="IL17" s="61"/>
      <c r="IM17" s="61"/>
      <c r="IN17" s="61">
        <v>1</v>
      </c>
      <c r="IO17" s="61"/>
      <c r="IP17" s="61">
        <v>1</v>
      </c>
      <c r="IQ17" s="61"/>
      <c r="IR17" s="61"/>
      <c r="IS17" s="61"/>
      <c r="IT17" s="61">
        <v>1</v>
      </c>
      <c r="IU17" s="61"/>
      <c r="IV17" s="61">
        <v>1</v>
      </c>
      <c r="IW17" s="61"/>
      <c r="IX17" s="61">
        <v>1</v>
      </c>
      <c r="IY17" s="61"/>
      <c r="IZ17" s="61"/>
      <c r="JA17" s="61"/>
      <c r="JB17" s="61">
        <v>1</v>
      </c>
      <c r="JC17" s="61"/>
      <c r="JD17" s="61">
        <v>1</v>
      </c>
      <c r="JE17" s="61"/>
      <c r="JF17" s="61"/>
      <c r="JG17" s="61"/>
      <c r="JH17" s="61">
        <v>1</v>
      </c>
      <c r="JI17" s="61"/>
      <c r="JJ17" s="61"/>
      <c r="JK17" s="61">
        <v>1</v>
      </c>
      <c r="JL17" s="61"/>
      <c r="JM17" s="61">
        <v>1</v>
      </c>
      <c r="JN17" s="61"/>
      <c r="JO17" s="61"/>
      <c r="JP17" s="61"/>
      <c r="JQ17" s="61">
        <v>1</v>
      </c>
      <c r="JR17" s="61"/>
      <c r="JS17" s="61"/>
      <c r="JT17" s="61">
        <v>1</v>
      </c>
      <c r="JU17" s="61"/>
      <c r="JV17" s="61"/>
      <c r="JW17" s="61"/>
      <c r="JX17" s="61">
        <v>1</v>
      </c>
      <c r="JY17" s="61">
        <v>1</v>
      </c>
      <c r="JZ17" s="61"/>
      <c r="KA17" s="61"/>
      <c r="KB17" s="61"/>
      <c r="KC17" s="61"/>
      <c r="KD17" s="61">
        <v>1</v>
      </c>
      <c r="KE17" s="61"/>
      <c r="KF17" s="61">
        <v>1</v>
      </c>
      <c r="KG17" s="61"/>
      <c r="KH17" s="61"/>
      <c r="KI17" s="61">
        <v>1</v>
      </c>
      <c r="KJ17" s="61"/>
      <c r="KK17" s="61"/>
      <c r="KL17" s="61">
        <v>1</v>
      </c>
      <c r="KM17" s="61"/>
      <c r="KN17" s="61"/>
      <c r="KO17" s="61"/>
      <c r="KP17" s="61">
        <v>1</v>
      </c>
      <c r="KQ17" s="61"/>
      <c r="KR17" s="61">
        <v>1</v>
      </c>
      <c r="KS17" s="61"/>
      <c r="KT17" s="61">
        <v>1</v>
      </c>
      <c r="KU17" s="61"/>
      <c r="KV17" s="61"/>
      <c r="KW17" s="61"/>
      <c r="KX17" s="61">
        <v>1</v>
      </c>
      <c r="KY17" s="61"/>
      <c r="KZ17" s="61"/>
      <c r="LA17" s="61">
        <v>1</v>
      </c>
      <c r="LB17" s="61"/>
      <c r="LC17" s="61"/>
      <c r="LD17" s="61">
        <v>1</v>
      </c>
      <c r="LE17" s="61"/>
    </row>
    <row r="18" spans="1:317" ht="15.75">
      <c r="A18" s="2">
        <v>5</v>
      </c>
      <c r="B18" s="1"/>
      <c r="C18" s="9"/>
      <c r="D18" s="9"/>
      <c r="E18" s="9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</row>
    <row r="19" spans="1:317" ht="15.75">
      <c r="A19" s="2">
        <v>6</v>
      </c>
      <c r="B19" s="1"/>
      <c r="C19" s="9"/>
      <c r="D19" s="9"/>
      <c r="E19" s="9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 t="s">
        <v>3263</v>
      </c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</row>
    <row r="20" spans="1:317" ht="15.75">
      <c r="A20" s="2">
        <v>7</v>
      </c>
      <c r="B20" s="1"/>
      <c r="C20" s="9"/>
      <c r="D20" s="9"/>
      <c r="E20" s="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</row>
    <row r="21" spans="1:317">
      <c r="A21" s="3">
        <v>8</v>
      </c>
      <c r="B21" s="4"/>
      <c r="C21" s="3"/>
      <c r="D21" s="3"/>
      <c r="E21" s="3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</row>
    <row r="22" spans="1:317">
      <c r="A22" s="3">
        <v>9</v>
      </c>
      <c r="B22" s="4"/>
      <c r="C22" s="3"/>
      <c r="D22" s="3"/>
      <c r="E22" s="3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</row>
    <row r="23" spans="1:317">
      <c r="A23" s="3">
        <v>10</v>
      </c>
      <c r="B23" s="4"/>
      <c r="C23" s="3"/>
      <c r="D23" s="3"/>
      <c r="E23" s="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9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9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9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9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9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9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9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9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9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9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9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9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9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9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9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9"/>
      <c r="KW39" s="4"/>
      <c r="KX39" s="4"/>
      <c r="KY39" s="4"/>
      <c r="KZ39" s="4"/>
      <c r="LA39" s="4"/>
      <c r="LB39" s="4"/>
      <c r="LC39" s="4"/>
      <c r="LD39" s="4"/>
      <c r="LE39" s="4"/>
    </row>
    <row r="40" spans="1:317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9"/>
      <c r="KW40" s="4"/>
      <c r="KX40" s="4"/>
      <c r="KY40" s="4"/>
      <c r="KZ40" s="4"/>
      <c r="LA40" s="4"/>
      <c r="LB40" s="4"/>
      <c r="LC40" s="4"/>
      <c r="LD40" s="4"/>
      <c r="LE40" s="4"/>
    </row>
    <row r="41" spans="1:317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9"/>
      <c r="KW41" s="4"/>
      <c r="KX41" s="4"/>
      <c r="KY41" s="4"/>
      <c r="KZ41" s="4"/>
      <c r="LA41" s="4"/>
      <c r="LB41" s="4"/>
      <c r="LC41" s="4"/>
      <c r="LD41" s="4"/>
      <c r="LE41" s="4"/>
    </row>
    <row r="42" spans="1:317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9"/>
      <c r="KW42" s="4"/>
      <c r="KX42" s="4"/>
      <c r="KY42" s="4"/>
      <c r="KZ42" s="4"/>
      <c r="LA42" s="4"/>
      <c r="LB42" s="4"/>
      <c r="LC42" s="4"/>
      <c r="LD42" s="4"/>
      <c r="LE42" s="4"/>
    </row>
    <row r="43" spans="1:317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29"/>
      <c r="KW43" s="4"/>
      <c r="KX43" s="4"/>
      <c r="KY43" s="4"/>
      <c r="KZ43" s="4"/>
      <c r="LA43" s="4"/>
      <c r="LB43" s="4"/>
      <c r="LC43" s="4"/>
      <c r="LD43" s="4"/>
      <c r="LE43" s="4"/>
    </row>
    <row r="44" spans="1:317">
      <c r="A44" s="89" t="s">
        <v>789</v>
      </c>
      <c r="B44" s="90"/>
      <c r="C44" s="3">
        <f>SUM(C14:C43)</f>
        <v>2</v>
      </c>
      <c r="D44" s="3">
        <f t="shared" ref="D44:BO44" si="0">SUM(D14:D43)</f>
        <v>0</v>
      </c>
      <c r="E44" s="3">
        <f t="shared" si="0"/>
        <v>2</v>
      </c>
      <c r="F44" s="3">
        <f t="shared" si="0"/>
        <v>4</v>
      </c>
      <c r="G44" s="3">
        <f t="shared" si="0"/>
        <v>0</v>
      </c>
      <c r="H44" s="3">
        <f t="shared" si="0"/>
        <v>0</v>
      </c>
      <c r="I44" s="3">
        <f t="shared" si="0"/>
        <v>4</v>
      </c>
      <c r="J44" s="3">
        <f t="shared" si="0"/>
        <v>0</v>
      </c>
      <c r="K44" s="3">
        <f t="shared" si="0"/>
        <v>0</v>
      </c>
      <c r="L44" s="3">
        <f t="shared" si="0"/>
        <v>4</v>
      </c>
      <c r="M44" s="3">
        <f t="shared" si="0"/>
        <v>0</v>
      </c>
      <c r="N44" s="3">
        <f t="shared" si="0"/>
        <v>0</v>
      </c>
      <c r="O44" s="3">
        <f t="shared" si="0"/>
        <v>4</v>
      </c>
      <c r="P44" s="3">
        <f t="shared" si="0"/>
        <v>0</v>
      </c>
      <c r="Q44" s="3">
        <f t="shared" si="0"/>
        <v>0</v>
      </c>
      <c r="R44" s="3">
        <f t="shared" si="0"/>
        <v>4</v>
      </c>
      <c r="S44" s="3">
        <f t="shared" si="0"/>
        <v>0</v>
      </c>
      <c r="T44" s="3">
        <f t="shared" si="0"/>
        <v>0</v>
      </c>
      <c r="U44" s="3">
        <f t="shared" si="0"/>
        <v>2</v>
      </c>
      <c r="V44" s="3">
        <f t="shared" si="0"/>
        <v>1</v>
      </c>
      <c r="W44" s="3">
        <f t="shared" si="0"/>
        <v>1</v>
      </c>
      <c r="X44" s="3">
        <f t="shared" si="0"/>
        <v>2</v>
      </c>
      <c r="Y44" s="3">
        <f t="shared" si="0"/>
        <v>1</v>
      </c>
      <c r="Z44" s="3">
        <f t="shared" si="0"/>
        <v>1</v>
      </c>
      <c r="AA44" s="3">
        <f t="shared" si="0"/>
        <v>2</v>
      </c>
      <c r="AB44" s="3">
        <f t="shared" si="0"/>
        <v>1</v>
      </c>
      <c r="AC44" s="3">
        <f t="shared" si="0"/>
        <v>1</v>
      </c>
      <c r="AD44" s="3">
        <f t="shared" si="0"/>
        <v>2</v>
      </c>
      <c r="AE44" s="3">
        <f t="shared" si="0"/>
        <v>1</v>
      </c>
      <c r="AF44" s="3">
        <f t="shared" si="0"/>
        <v>1</v>
      </c>
      <c r="AG44" s="3">
        <f t="shared" si="0"/>
        <v>2</v>
      </c>
      <c r="AH44" s="3">
        <f t="shared" si="0"/>
        <v>1</v>
      </c>
      <c r="AI44" s="3">
        <f t="shared" si="0"/>
        <v>1</v>
      </c>
      <c r="AJ44" s="3">
        <f t="shared" si="0"/>
        <v>2</v>
      </c>
      <c r="AK44" s="3">
        <f t="shared" si="0"/>
        <v>1</v>
      </c>
      <c r="AL44" s="3">
        <f t="shared" si="0"/>
        <v>1</v>
      </c>
      <c r="AM44" s="3">
        <f t="shared" si="0"/>
        <v>2</v>
      </c>
      <c r="AN44" s="3">
        <f t="shared" si="0"/>
        <v>1</v>
      </c>
      <c r="AO44" s="3">
        <f t="shared" si="0"/>
        <v>1</v>
      </c>
      <c r="AP44" s="3">
        <f t="shared" si="0"/>
        <v>4</v>
      </c>
      <c r="AQ44" s="3">
        <f t="shared" si="0"/>
        <v>0</v>
      </c>
      <c r="AR44" s="3">
        <f t="shared" si="0"/>
        <v>0</v>
      </c>
      <c r="AS44" s="3">
        <f t="shared" si="0"/>
        <v>2</v>
      </c>
      <c r="AT44" s="3">
        <f t="shared" si="0"/>
        <v>2</v>
      </c>
      <c r="AU44" s="3">
        <f t="shared" si="0"/>
        <v>0</v>
      </c>
      <c r="AV44" s="3">
        <f t="shared" si="0"/>
        <v>2</v>
      </c>
      <c r="AW44" s="3">
        <f t="shared" si="0"/>
        <v>2</v>
      </c>
      <c r="AX44" s="3">
        <f t="shared" si="0"/>
        <v>0</v>
      </c>
      <c r="AY44" s="3">
        <f t="shared" si="0"/>
        <v>2</v>
      </c>
      <c r="AZ44" s="3">
        <f t="shared" si="0"/>
        <v>2</v>
      </c>
      <c r="BA44" s="3">
        <f t="shared" si="0"/>
        <v>0</v>
      </c>
      <c r="BB44" s="3">
        <f t="shared" si="0"/>
        <v>2</v>
      </c>
      <c r="BC44" s="3">
        <f t="shared" si="0"/>
        <v>2</v>
      </c>
      <c r="BD44" s="3">
        <f t="shared" si="0"/>
        <v>0</v>
      </c>
      <c r="BE44" s="3">
        <f t="shared" si="0"/>
        <v>4</v>
      </c>
      <c r="BF44" s="3">
        <f t="shared" si="0"/>
        <v>0</v>
      </c>
      <c r="BG44" s="3">
        <f t="shared" si="0"/>
        <v>0</v>
      </c>
      <c r="BH44" s="3">
        <f t="shared" si="0"/>
        <v>4</v>
      </c>
      <c r="BI44" s="3">
        <f t="shared" si="0"/>
        <v>0</v>
      </c>
      <c r="BJ44" s="3">
        <f t="shared" si="0"/>
        <v>0</v>
      </c>
      <c r="BK44" s="3">
        <f t="shared" si="0"/>
        <v>1</v>
      </c>
      <c r="BL44" s="3">
        <f t="shared" si="0"/>
        <v>3</v>
      </c>
      <c r="BM44" s="3">
        <f t="shared" si="0"/>
        <v>0</v>
      </c>
      <c r="BN44" s="3">
        <f t="shared" si="0"/>
        <v>4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1</v>
      </c>
      <c r="BR44" s="3">
        <f t="shared" si="1"/>
        <v>3</v>
      </c>
      <c r="BS44" s="3">
        <f t="shared" si="1"/>
        <v>0</v>
      </c>
      <c r="BT44" s="3">
        <f t="shared" si="1"/>
        <v>1</v>
      </c>
      <c r="BU44" s="3">
        <f t="shared" si="1"/>
        <v>3</v>
      </c>
      <c r="BV44" s="3">
        <f t="shared" si="1"/>
        <v>0</v>
      </c>
      <c r="BW44" s="3">
        <f t="shared" si="1"/>
        <v>1</v>
      </c>
      <c r="BX44" s="3">
        <f t="shared" si="1"/>
        <v>0</v>
      </c>
      <c r="BY44" s="3">
        <f t="shared" si="1"/>
        <v>3</v>
      </c>
      <c r="BZ44" s="3">
        <f t="shared" si="1"/>
        <v>1</v>
      </c>
      <c r="CA44" s="3">
        <f t="shared" si="1"/>
        <v>3</v>
      </c>
      <c r="CB44" s="3">
        <f t="shared" si="1"/>
        <v>0</v>
      </c>
      <c r="CC44" s="3">
        <f t="shared" si="1"/>
        <v>1</v>
      </c>
      <c r="CD44" s="3">
        <f t="shared" si="1"/>
        <v>3</v>
      </c>
      <c r="CE44" s="3">
        <f t="shared" si="1"/>
        <v>0</v>
      </c>
      <c r="CF44" s="3">
        <f t="shared" si="1"/>
        <v>1</v>
      </c>
      <c r="CG44" s="3">
        <f t="shared" si="1"/>
        <v>1</v>
      </c>
      <c r="CH44" s="3">
        <f t="shared" si="1"/>
        <v>2</v>
      </c>
      <c r="CI44" s="3">
        <f t="shared" si="1"/>
        <v>1</v>
      </c>
      <c r="CJ44" s="3">
        <f t="shared" si="1"/>
        <v>1</v>
      </c>
      <c r="CK44" s="3">
        <f t="shared" si="1"/>
        <v>2</v>
      </c>
      <c r="CL44" s="3">
        <f t="shared" si="1"/>
        <v>1</v>
      </c>
      <c r="CM44" s="3">
        <f t="shared" si="1"/>
        <v>3</v>
      </c>
      <c r="CN44" s="3">
        <f t="shared" si="1"/>
        <v>0</v>
      </c>
      <c r="CO44" s="3">
        <f t="shared" si="1"/>
        <v>1</v>
      </c>
      <c r="CP44" s="3">
        <f t="shared" si="1"/>
        <v>3</v>
      </c>
      <c r="CQ44" s="3">
        <f t="shared" si="1"/>
        <v>0</v>
      </c>
      <c r="CR44" s="3">
        <f t="shared" si="1"/>
        <v>1</v>
      </c>
      <c r="CS44" s="3">
        <f t="shared" si="1"/>
        <v>3</v>
      </c>
      <c r="CT44" s="3">
        <f t="shared" si="1"/>
        <v>0</v>
      </c>
      <c r="CU44" s="3">
        <f t="shared" si="1"/>
        <v>2</v>
      </c>
      <c r="CV44" s="3">
        <f t="shared" si="1"/>
        <v>1</v>
      </c>
      <c r="CW44" s="3">
        <f t="shared" si="1"/>
        <v>1</v>
      </c>
      <c r="CX44" s="3">
        <f t="shared" si="1"/>
        <v>4</v>
      </c>
      <c r="CY44" s="3">
        <f t="shared" si="1"/>
        <v>0</v>
      </c>
      <c r="CZ44" s="3">
        <f t="shared" si="1"/>
        <v>0</v>
      </c>
      <c r="DA44" s="3">
        <f t="shared" si="1"/>
        <v>1</v>
      </c>
      <c r="DB44" s="3">
        <f t="shared" si="1"/>
        <v>3</v>
      </c>
      <c r="DC44" s="3">
        <f t="shared" si="1"/>
        <v>0</v>
      </c>
      <c r="DD44" s="3">
        <f t="shared" si="1"/>
        <v>1</v>
      </c>
      <c r="DE44" s="3">
        <f t="shared" si="1"/>
        <v>3</v>
      </c>
      <c r="DF44" s="3">
        <f t="shared" si="1"/>
        <v>0</v>
      </c>
      <c r="DG44" s="3">
        <f t="shared" si="1"/>
        <v>1</v>
      </c>
      <c r="DH44" s="3">
        <f t="shared" si="1"/>
        <v>3</v>
      </c>
      <c r="DI44" s="3">
        <f t="shared" si="1"/>
        <v>0</v>
      </c>
      <c r="DJ44" s="3">
        <f t="shared" si="1"/>
        <v>1</v>
      </c>
      <c r="DK44" s="3">
        <f t="shared" si="1"/>
        <v>3</v>
      </c>
      <c r="DL44" s="3">
        <f t="shared" si="1"/>
        <v>0</v>
      </c>
      <c r="DM44" s="3">
        <f t="shared" si="1"/>
        <v>0</v>
      </c>
      <c r="DN44" s="3">
        <f t="shared" si="1"/>
        <v>4</v>
      </c>
      <c r="DO44" s="3">
        <f t="shared" si="1"/>
        <v>0</v>
      </c>
      <c r="DP44" s="3">
        <f t="shared" si="1"/>
        <v>2</v>
      </c>
      <c r="DQ44" s="3">
        <f t="shared" si="1"/>
        <v>2</v>
      </c>
      <c r="DR44" s="3">
        <f t="shared" si="1"/>
        <v>0</v>
      </c>
      <c r="DS44" s="3">
        <f t="shared" si="1"/>
        <v>1</v>
      </c>
      <c r="DT44" s="3">
        <f t="shared" si="1"/>
        <v>3</v>
      </c>
      <c r="DU44" s="3">
        <f t="shared" si="1"/>
        <v>0</v>
      </c>
      <c r="DV44" s="3">
        <f t="shared" si="1"/>
        <v>0</v>
      </c>
      <c r="DW44" s="3">
        <f t="shared" si="1"/>
        <v>4</v>
      </c>
      <c r="DX44" s="3">
        <f t="shared" si="1"/>
        <v>0</v>
      </c>
      <c r="DY44" s="3">
        <f t="shared" si="1"/>
        <v>0</v>
      </c>
      <c r="DZ44" s="3">
        <f t="shared" si="1"/>
        <v>4</v>
      </c>
      <c r="EA44" s="3">
        <f t="shared" si="1"/>
        <v>0</v>
      </c>
      <c r="EB44" s="3">
        <f t="shared" ref="EB44:GM44" si="2">SUM(EB14:EB43)</f>
        <v>1</v>
      </c>
      <c r="EC44" s="3">
        <f t="shared" si="2"/>
        <v>3</v>
      </c>
      <c r="ED44" s="3">
        <f t="shared" si="2"/>
        <v>0</v>
      </c>
      <c r="EE44" s="3">
        <f t="shared" si="2"/>
        <v>1</v>
      </c>
      <c r="EF44" s="3">
        <f t="shared" si="2"/>
        <v>3</v>
      </c>
      <c r="EG44" s="3">
        <f t="shared" si="2"/>
        <v>0</v>
      </c>
      <c r="EH44" s="3">
        <f t="shared" si="2"/>
        <v>1</v>
      </c>
      <c r="EI44" s="3">
        <f t="shared" si="2"/>
        <v>3</v>
      </c>
      <c r="EJ44" s="3">
        <f t="shared" si="2"/>
        <v>0</v>
      </c>
      <c r="EK44" s="3">
        <f t="shared" si="2"/>
        <v>1</v>
      </c>
      <c r="EL44" s="3">
        <f t="shared" si="2"/>
        <v>3</v>
      </c>
      <c r="EM44" s="3">
        <f t="shared" si="2"/>
        <v>0</v>
      </c>
      <c r="EN44" s="3">
        <f t="shared" si="2"/>
        <v>1</v>
      </c>
      <c r="EO44" s="3">
        <f t="shared" si="2"/>
        <v>0</v>
      </c>
      <c r="EP44" s="3">
        <f t="shared" si="2"/>
        <v>3</v>
      </c>
      <c r="EQ44" s="3">
        <f t="shared" si="2"/>
        <v>1</v>
      </c>
      <c r="ER44" s="3">
        <f t="shared" si="2"/>
        <v>3</v>
      </c>
      <c r="ES44" s="3">
        <f t="shared" si="2"/>
        <v>0</v>
      </c>
      <c r="ET44" s="3">
        <f t="shared" si="2"/>
        <v>0</v>
      </c>
      <c r="EU44" s="3">
        <f t="shared" si="2"/>
        <v>1</v>
      </c>
      <c r="EV44" s="3">
        <f t="shared" si="2"/>
        <v>3</v>
      </c>
      <c r="EW44" s="3">
        <f t="shared" si="2"/>
        <v>1</v>
      </c>
      <c r="EX44" s="3">
        <f t="shared" si="2"/>
        <v>3</v>
      </c>
      <c r="EY44" s="3">
        <f t="shared" si="2"/>
        <v>0</v>
      </c>
      <c r="EZ44" s="3">
        <f t="shared" si="2"/>
        <v>1</v>
      </c>
      <c r="FA44" s="3">
        <f t="shared" si="2"/>
        <v>0</v>
      </c>
      <c r="FB44" s="3">
        <f t="shared" si="2"/>
        <v>3</v>
      </c>
      <c r="FC44" s="3">
        <f t="shared" si="2"/>
        <v>0</v>
      </c>
      <c r="FD44" s="3">
        <f t="shared" si="2"/>
        <v>2</v>
      </c>
      <c r="FE44" s="3">
        <f t="shared" si="2"/>
        <v>2</v>
      </c>
      <c r="FF44" s="3">
        <f t="shared" si="2"/>
        <v>0</v>
      </c>
      <c r="FG44" s="3">
        <f t="shared" si="2"/>
        <v>2</v>
      </c>
      <c r="FH44" s="3">
        <f t="shared" si="2"/>
        <v>2</v>
      </c>
      <c r="FI44" s="3">
        <f t="shared" si="2"/>
        <v>0</v>
      </c>
      <c r="FJ44" s="3">
        <f t="shared" si="2"/>
        <v>1</v>
      </c>
      <c r="FK44" s="3">
        <f t="shared" si="2"/>
        <v>3</v>
      </c>
      <c r="FL44" s="3">
        <f t="shared" si="2"/>
        <v>0</v>
      </c>
      <c r="FM44" s="3">
        <f t="shared" si="2"/>
        <v>2</v>
      </c>
      <c r="FN44" s="3">
        <f t="shared" si="2"/>
        <v>2</v>
      </c>
      <c r="FO44" s="3">
        <f t="shared" si="2"/>
        <v>0</v>
      </c>
      <c r="FP44" s="3">
        <f t="shared" si="2"/>
        <v>1</v>
      </c>
      <c r="FQ44" s="3">
        <f t="shared" si="2"/>
        <v>3</v>
      </c>
      <c r="FR44" s="3">
        <f t="shared" si="2"/>
        <v>0</v>
      </c>
      <c r="FS44" s="3">
        <f t="shared" si="2"/>
        <v>2</v>
      </c>
      <c r="FT44" s="3">
        <f t="shared" si="2"/>
        <v>2</v>
      </c>
      <c r="FU44" s="3">
        <f t="shared" si="2"/>
        <v>0</v>
      </c>
      <c r="FV44" s="3">
        <f t="shared" si="2"/>
        <v>2</v>
      </c>
      <c r="FW44" s="3">
        <f t="shared" si="2"/>
        <v>2</v>
      </c>
      <c r="FX44" s="3">
        <f t="shared" si="2"/>
        <v>0</v>
      </c>
      <c r="FY44" s="3">
        <f t="shared" si="2"/>
        <v>1</v>
      </c>
      <c r="FZ44" s="3">
        <f t="shared" si="2"/>
        <v>3</v>
      </c>
      <c r="GA44" s="3">
        <f t="shared" si="2"/>
        <v>0</v>
      </c>
      <c r="GB44" s="3">
        <f t="shared" si="2"/>
        <v>4</v>
      </c>
      <c r="GC44" s="3">
        <f t="shared" si="2"/>
        <v>0</v>
      </c>
      <c r="GD44" s="3">
        <f t="shared" si="2"/>
        <v>0</v>
      </c>
      <c r="GE44" s="3">
        <f t="shared" si="2"/>
        <v>2</v>
      </c>
      <c r="GF44" s="3">
        <f t="shared" si="2"/>
        <v>2</v>
      </c>
      <c r="GG44" s="3">
        <f t="shared" si="2"/>
        <v>0</v>
      </c>
      <c r="GH44" s="3">
        <f t="shared" si="2"/>
        <v>2</v>
      </c>
      <c r="GI44" s="3">
        <f t="shared" si="2"/>
        <v>2</v>
      </c>
      <c r="GJ44" s="3">
        <f t="shared" si="2"/>
        <v>0</v>
      </c>
      <c r="GK44" s="3">
        <f t="shared" si="2"/>
        <v>4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2</v>
      </c>
      <c r="GO44" s="3">
        <f t="shared" si="3"/>
        <v>2</v>
      </c>
      <c r="GP44" s="3">
        <f t="shared" si="3"/>
        <v>0</v>
      </c>
      <c r="GQ44" s="3">
        <f t="shared" si="3"/>
        <v>2</v>
      </c>
      <c r="GR44" s="3">
        <f t="shared" si="3"/>
        <v>2</v>
      </c>
      <c r="GS44" s="3">
        <f t="shared" si="3"/>
        <v>0</v>
      </c>
      <c r="GT44" s="3">
        <f t="shared" si="3"/>
        <v>4</v>
      </c>
      <c r="GU44" s="3">
        <f t="shared" si="3"/>
        <v>0</v>
      </c>
      <c r="GV44" s="3">
        <f t="shared" si="3"/>
        <v>0</v>
      </c>
      <c r="GW44" s="3">
        <f t="shared" si="3"/>
        <v>4</v>
      </c>
      <c r="GX44" s="3">
        <f t="shared" si="3"/>
        <v>0</v>
      </c>
      <c r="GY44" s="3">
        <f t="shared" si="3"/>
        <v>0</v>
      </c>
      <c r="GZ44" s="3">
        <f t="shared" si="3"/>
        <v>4</v>
      </c>
      <c r="HA44" s="3">
        <f t="shared" si="3"/>
        <v>0</v>
      </c>
      <c r="HB44" s="3">
        <f t="shared" si="3"/>
        <v>0</v>
      </c>
      <c r="HC44" s="3">
        <f t="shared" si="3"/>
        <v>1</v>
      </c>
      <c r="HD44" s="3">
        <f t="shared" si="3"/>
        <v>3</v>
      </c>
      <c r="HE44" s="3">
        <f t="shared" si="3"/>
        <v>0</v>
      </c>
      <c r="HF44" s="3">
        <f t="shared" si="3"/>
        <v>4</v>
      </c>
      <c r="HG44" s="3">
        <f t="shared" si="3"/>
        <v>0</v>
      </c>
      <c r="HH44" s="3">
        <f t="shared" si="3"/>
        <v>0</v>
      </c>
      <c r="HI44" s="3">
        <f t="shared" si="3"/>
        <v>4</v>
      </c>
      <c r="HJ44" s="3">
        <f t="shared" si="3"/>
        <v>0</v>
      </c>
      <c r="HK44" s="3">
        <f t="shared" si="3"/>
        <v>0</v>
      </c>
      <c r="HL44" s="3">
        <f t="shared" si="3"/>
        <v>4</v>
      </c>
      <c r="HM44" s="3">
        <f t="shared" si="3"/>
        <v>0</v>
      </c>
      <c r="HN44" s="3">
        <f t="shared" si="3"/>
        <v>4</v>
      </c>
      <c r="HO44" s="3">
        <f t="shared" si="3"/>
        <v>0</v>
      </c>
      <c r="HP44" s="3">
        <f t="shared" si="3"/>
        <v>0</v>
      </c>
      <c r="HQ44" s="3">
        <f t="shared" si="3"/>
        <v>0</v>
      </c>
      <c r="HR44" s="3">
        <f t="shared" si="3"/>
        <v>4</v>
      </c>
      <c r="HS44" s="3">
        <f t="shared" si="3"/>
        <v>0</v>
      </c>
      <c r="HT44" s="3">
        <f t="shared" si="3"/>
        <v>4</v>
      </c>
      <c r="HU44" s="3">
        <f t="shared" si="3"/>
        <v>0</v>
      </c>
      <c r="HV44" s="3">
        <f t="shared" si="3"/>
        <v>0</v>
      </c>
      <c r="HW44" s="3">
        <f t="shared" si="3"/>
        <v>4</v>
      </c>
      <c r="HX44" s="3">
        <f t="shared" si="3"/>
        <v>0</v>
      </c>
      <c r="HY44" s="3">
        <f t="shared" si="3"/>
        <v>0</v>
      </c>
      <c r="HZ44" s="3">
        <f t="shared" si="3"/>
        <v>0</v>
      </c>
      <c r="IA44" s="3">
        <f t="shared" si="3"/>
        <v>4</v>
      </c>
      <c r="IB44" s="3">
        <f t="shared" si="3"/>
        <v>0</v>
      </c>
      <c r="IC44" s="3">
        <f t="shared" si="3"/>
        <v>0</v>
      </c>
      <c r="ID44" s="3">
        <f t="shared" si="3"/>
        <v>4</v>
      </c>
      <c r="IE44" s="3">
        <f t="shared" si="3"/>
        <v>0</v>
      </c>
      <c r="IF44" s="3">
        <f t="shared" si="3"/>
        <v>0</v>
      </c>
      <c r="IG44" s="3">
        <f t="shared" si="3"/>
        <v>4</v>
      </c>
      <c r="IH44" s="3">
        <f t="shared" si="3"/>
        <v>0</v>
      </c>
      <c r="II44" s="3">
        <f t="shared" si="3"/>
        <v>0</v>
      </c>
      <c r="IJ44" s="3">
        <f t="shared" si="3"/>
        <v>0</v>
      </c>
      <c r="IK44" s="3">
        <f t="shared" si="3"/>
        <v>4</v>
      </c>
      <c r="IL44" s="3">
        <f t="shared" si="3"/>
        <v>0</v>
      </c>
      <c r="IM44" s="3">
        <f t="shared" si="3"/>
        <v>0</v>
      </c>
      <c r="IN44" s="3">
        <f t="shared" si="3"/>
        <v>4</v>
      </c>
      <c r="IO44" s="3">
        <f t="shared" si="3"/>
        <v>1</v>
      </c>
      <c r="IP44" s="3">
        <f t="shared" si="3"/>
        <v>3</v>
      </c>
      <c r="IQ44" s="3">
        <f t="shared" si="3"/>
        <v>0</v>
      </c>
      <c r="IR44" s="3">
        <f t="shared" si="3"/>
        <v>0</v>
      </c>
      <c r="IS44" s="3">
        <f t="shared" si="3"/>
        <v>2</v>
      </c>
      <c r="IT44" s="3">
        <f t="shared" si="3"/>
        <v>2</v>
      </c>
      <c r="IU44" s="3">
        <f t="shared" si="3"/>
        <v>1</v>
      </c>
      <c r="IV44" s="3">
        <f t="shared" si="3"/>
        <v>3</v>
      </c>
      <c r="IW44" s="3">
        <f t="shared" si="3"/>
        <v>0</v>
      </c>
      <c r="IX44" s="3">
        <f t="shared" si="3"/>
        <v>4</v>
      </c>
      <c r="IY44" s="3">
        <f t="shared" si="3"/>
        <v>0</v>
      </c>
      <c r="IZ44" s="3">
        <f t="shared" ref="IZ44:LE44" si="4">SUM(IZ14:IZ43)</f>
        <v>0</v>
      </c>
      <c r="JA44" s="3">
        <f t="shared" si="4"/>
        <v>1</v>
      </c>
      <c r="JB44" s="3">
        <f t="shared" si="4"/>
        <v>3</v>
      </c>
      <c r="JC44" s="3">
        <f t="shared" si="4"/>
        <v>0</v>
      </c>
      <c r="JD44" s="3">
        <f t="shared" si="4"/>
        <v>4</v>
      </c>
      <c r="JE44" s="3">
        <f t="shared" si="4"/>
        <v>0</v>
      </c>
      <c r="JF44" s="3">
        <f t="shared" si="4"/>
        <v>0</v>
      </c>
      <c r="JG44" s="3">
        <f t="shared" si="4"/>
        <v>1</v>
      </c>
      <c r="JH44" s="3">
        <f t="shared" si="4"/>
        <v>3</v>
      </c>
      <c r="JI44" s="3">
        <f t="shared" si="4"/>
        <v>0</v>
      </c>
      <c r="JJ44" s="3">
        <f t="shared" si="4"/>
        <v>1</v>
      </c>
      <c r="JK44" s="3">
        <f t="shared" si="4"/>
        <v>3</v>
      </c>
      <c r="JL44" s="3">
        <f t="shared" si="4"/>
        <v>0</v>
      </c>
      <c r="JM44" s="3">
        <f t="shared" si="4"/>
        <v>4</v>
      </c>
      <c r="JN44" s="3">
        <f t="shared" si="4"/>
        <v>0</v>
      </c>
      <c r="JO44" s="3">
        <f t="shared" si="4"/>
        <v>0</v>
      </c>
      <c r="JP44" s="3">
        <f t="shared" si="4"/>
        <v>0</v>
      </c>
      <c r="JQ44" s="3">
        <f t="shared" si="4"/>
        <v>4</v>
      </c>
      <c r="JR44" s="3">
        <f t="shared" si="4"/>
        <v>0</v>
      </c>
      <c r="JS44" s="3">
        <f t="shared" si="4"/>
        <v>1</v>
      </c>
      <c r="JT44" s="3">
        <f t="shared" si="4"/>
        <v>3</v>
      </c>
      <c r="JU44" s="3">
        <f t="shared" si="4"/>
        <v>0</v>
      </c>
      <c r="JV44" s="3">
        <f t="shared" si="4"/>
        <v>0</v>
      </c>
      <c r="JW44" s="3">
        <f t="shared" si="4"/>
        <v>2</v>
      </c>
      <c r="JX44" s="3">
        <f t="shared" si="4"/>
        <v>2</v>
      </c>
      <c r="JY44" s="3">
        <f t="shared" si="4"/>
        <v>4</v>
      </c>
      <c r="JZ44" s="3">
        <f t="shared" si="4"/>
        <v>0</v>
      </c>
      <c r="KA44" s="3">
        <f t="shared" si="4"/>
        <v>0</v>
      </c>
      <c r="KB44" s="3">
        <f t="shared" si="4"/>
        <v>0</v>
      </c>
      <c r="KC44" s="3">
        <f t="shared" si="4"/>
        <v>2</v>
      </c>
      <c r="KD44" s="3">
        <f t="shared" si="4"/>
        <v>2</v>
      </c>
      <c r="KE44" s="3">
        <f t="shared" si="4"/>
        <v>1</v>
      </c>
      <c r="KF44" s="3">
        <f t="shared" si="4"/>
        <v>3</v>
      </c>
      <c r="KG44" s="3">
        <f t="shared" si="4"/>
        <v>0</v>
      </c>
      <c r="KH44" s="3">
        <f t="shared" si="4"/>
        <v>0</v>
      </c>
      <c r="KI44" s="3">
        <f t="shared" si="4"/>
        <v>4</v>
      </c>
      <c r="KJ44" s="3">
        <f t="shared" si="4"/>
        <v>0</v>
      </c>
      <c r="KK44" s="3">
        <f t="shared" si="4"/>
        <v>1</v>
      </c>
      <c r="KL44" s="3">
        <f t="shared" si="4"/>
        <v>3</v>
      </c>
      <c r="KM44" s="3">
        <f t="shared" si="4"/>
        <v>0</v>
      </c>
      <c r="KN44" s="3">
        <f t="shared" si="4"/>
        <v>0</v>
      </c>
      <c r="KO44" s="3">
        <f t="shared" si="4"/>
        <v>2</v>
      </c>
      <c r="KP44" s="3">
        <f t="shared" si="4"/>
        <v>2</v>
      </c>
      <c r="KQ44" s="3">
        <f t="shared" si="4"/>
        <v>0</v>
      </c>
      <c r="KR44" s="3">
        <f t="shared" si="4"/>
        <v>4</v>
      </c>
      <c r="KS44" s="3">
        <f t="shared" si="4"/>
        <v>0</v>
      </c>
      <c r="KT44" s="3">
        <f t="shared" si="4"/>
        <v>4</v>
      </c>
      <c r="KU44" s="3">
        <f t="shared" si="4"/>
        <v>0</v>
      </c>
      <c r="KV44" s="3">
        <f t="shared" si="4"/>
        <v>0</v>
      </c>
      <c r="KW44" s="3">
        <f t="shared" si="4"/>
        <v>0</v>
      </c>
      <c r="KX44" s="3">
        <f t="shared" si="4"/>
        <v>4</v>
      </c>
      <c r="KY44" s="3">
        <f t="shared" si="4"/>
        <v>0</v>
      </c>
      <c r="KZ44" s="3">
        <f t="shared" si="4"/>
        <v>0</v>
      </c>
      <c r="LA44" s="3">
        <f t="shared" si="4"/>
        <v>4</v>
      </c>
      <c r="LB44" s="3">
        <f t="shared" si="4"/>
        <v>0</v>
      </c>
      <c r="LC44" s="3">
        <f t="shared" si="4"/>
        <v>0</v>
      </c>
      <c r="LD44" s="3">
        <f t="shared" si="4"/>
        <v>4</v>
      </c>
      <c r="LE44" s="3">
        <f t="shared" si="4"/>
        <v>0</v>
      </c>
    </row>
    <row r="45" spans="1:317" ht="37.5" customHeight="1">
      <c r="A45" s="91" t="s">
        <v>3243</v>
      </c>
      <c r="B45" s="92"/>
      <c r="C45" s="70">
        <f>C44/D71%</f>
        <v>50</v>
      </c>
      <c r="D45" s="70">
        <f>D44/D71%</f>
        <v>0</v>
      </c>
      <c r="E45" s="70">
        <f>E44/D71%</f>
        <v>50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100</v>
      </c>
      <c r="J45" s="70">
        <f>J44/D71%</f>
        <v>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100</v>
      </c>
      <c r="P45" s="70">
        <f>P44/D71%</f>
        <v>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50</v>
      </c>
      <c r="V45" s="70">
        <f>V44/D71%</f>
        <v>25</v>
      </c>
      <c r="W45" s="70">
        <f>W44/D71%</f>
        <v>25</v>
      </c>
      <c r="X45" s="70">
        <f>X44/D71%</f>
        <v>50</v>
      </c>
      <c r="Y45" s="70">
        <f>Y44/D71%</f>
        <v>25</v>
      </c>
      <c r="Z45" s="70">
        <f>Z44/D71%</f>
        <v>25</v>
      </c>
      <c r="AA45" s="70">
        <f>AA44/D71%</f>
        <v>50</v>
      </c>
      <c r="AB45" s="70">
        <f>AB44/D71%</f>
        <v>25</v>
      </c>
      <c r="AC45" s="70">
        <f>AC44/D71%</f>
        <v>25</v>
      </c>
      <c r="AD45" s="70">
        <f>AD44/D71%</f>
        <v>50</v>
      </c>
      <c r="AE45" s="70">
        <f>AE44/D71%</f>
        <v>25</v>
      </c>
      <c r="AF45" s="70">
        <f>AF44/D71%</f>
        <v>25</v>
      </c>
      <c r="AG45" s="70">
        <f>AG44/D71%</f>
        <v>50</v>
      </c>
      <c r="AH45" s="70">
        <f>AH44/D71%</f>
        <v>25</v>
      </c>
      <c r="AI45" s="70">
        <f>AI44/D71%</f>
        <v>25</v>
      </c>
      <c r="AJ45" s="70">
        <f>AJ44/D71%</f>
        <v>50</v>
      </c>
      <c r="AK45" s="70">
        <f>AK44/D71%</f>
        <v>25</v>
      </c>
      <c r="AL45" s="70">
        <f>AL44/D71%</f>
        <v>25</v>
      </c>
      <c r="AM45" s="70">
        <f>AM44/D71%</f>
        <v>50</v>
      </c>
      <c r="AN45" s="70">
        <f>AN44/D71%</f>
        <v>25</v>
      </c>
      <c r="AO45" s="70">
        <f>AO44/D71%</f>
        <v>25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50</v>
      </c>
      <c r="AT45" s="70">
        <f>AT44/D71%</f>
        <v>50</v>
      </c>
      <c r="AU45" s="70">
        <f>AU44/D71%</f>
        <v>0</v>
      </c>
      <c r="AV45" s="70">
        <f>AV44/D71%</f>
        <v>50</v>
      </c>
      <c r="AW45" s="70">
        <f>AW44/D71%</f>
        <v>50</v>
      </c>
      <c r="AX45" s="70">
        <f>AX44/D71%</f>
        <v>0</v>
      </c>
      <c r="AY45" s="70">
        <f>AY44/D71%</f>
        <v>50</v>
      </c>
      <c r="AZ45" s="70">
        <f>AZ44/D71%</f>
        <v>50</v>
      </c>
      <c r="BA45" s="70">
        <f>BA44/D71%</f>
        <v>0</v>
      </c>
      <c r="BB45" s="70">
        <f>BB44/D71%</f>
        <v>50</v>
      </c>
      <c r="BC45" s="70">
        <f>BC44/D71%</f>
        <v>50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25</v>
      </c>
      <c r="BL45" s="70">
        <f>BL44/D71%</f>
        <v>75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25</v>
      </c>
      <c r="BR45" s="70">
        <f>BR44/D71%</f>
        <v>75</v>
      </c>
      <c r="BS45" s="70">
        <f>BS44/D71%</f>
        <v>0</v>
      </c>
      <c r="BT45" s="70">
        <f>BT44/D71%</f>
        <v>25</v>
      </c>
      <c r="BU45" s="70">
        <f>BU44/D71%</f>
        <v>75</v>
      </c>
      <c r="BV45" s="70">
        <f>BV44/D71%</f>
        <v>0</v>
      </c>
      <c r="BW45" s="70">
        <f>BW44/D71%</f>
        <v>25</v>
      </c>
      <c r="BX45" s="70">
        <f>BX44/D71%</f>
        <v>0</v>
      </c>
      <c r="BY45" s="70">
        <f>BY44/D71%</f>
        <v>75</v>
      </c>
      <c r="BZ45" s="70">
        <f>BZ44/D71%</f>
        <v>25</v>
      </c>
      <c r="CA45" s="70">
        <f>CA44/D71%</f>
        <v>75</v>
      </c>
      <c r="CB45" s="70">
        <f>CB44/D71%</f>
        <v>0</v>
      </c>
      <c r="CC45" s="70">
        <f>CC44/D71%</f>
        <v>25</v>
      </c>
      <c r="CD45" s="70">
        <f>CD44/D71%</f>
        <v>75</v>
      </c>
      <c r="CE45" s="70">
        <f>CE44/D71%</f>
        <v>0</v>
      </c>
      <c r="CF45" s="70">
        <f>CF44/D71%</f>
        <v>25</v>
      </c>
      <c r="CG45" s="70">
        <f>CG44/D71%</f>
        <v>25</v>
      </c>
      <c r="CH45" s="70">
        <f>CH44/D71%</f>
        <v>50</v>
      </c>
      <c r="CI45" s="70">
        <f>CI44/D71%</f>
        <v>25</v>
      </c>
      <c r="CJ45" s="70">
        <f>CJ44/D71%</f>
        <v>25</v>
      </c>
      <c r="CK45" s="70">
        <f>CK44/D71%</f>
        <v>50</v>
      </c>
      <c r="CL45" s="70">
        <f>CL44/D71%</f>
        <v>25</v>
      </c>
      <c r="CM45" s="70">
        <f>CM44/D71%</f>
        <v>75</v>
      </c>
      <c r="CN45" s="70">
        <f>CN44/D71%</f>
        <v>0</v>
      </c>
      <c r="CO45" s="70">
        <f>CO44/D71%</f>
        <v>25</v>
      </c>
      <c r="CP45" s="70">
        <f>CP44/D71%</f>
        <v>75</v>
      </c>
      <c r="CQ45" s="70">
        <f>CQ44/D71%</f>
        <v>0</v>
      </c>
      <c r="CR45" s="70">
        <f>CR44/D71%</f>
        <v>25</v>
      </c>
      <c r="CS45" s="70">
        <f>CS44/D71%</f>
        <v>75</v>
      </c>
      <c r="CT45" s="70">
        <f>CT44/D71%</f>
        <v>0</v>
      </c>
      <c r="CU45" s="70">
        <f>CU44/D71%</f>
        <v>50</v>
      </c>
      <c r="CV45" s="70">
        <f>CV44/D71%</f>
        <v>25</v>
      </c>
      <c r="CW45" s="70">
        <f>CW44/D71%</f>
        <v>25</v>
      </c>
      <c r="CX45" s="70">
        <f>CX44/D71%</f>
        <v>100</v>
      </c>
      <c r="CY45" s="70">
        <f>CY44/D71%</f>
        <v>0</v>
      </c>
      <c r="CZ45" s="70">
        <f>CZ44/D71%</f>
        <v>0</v>
      </c>
      <c r="DA45" s="70">
        <f>DA44/D71%</f>
        <v>25</v>
      </c>
      <c r="DB45" s="70">
        <f>DB44/D71%</f>
        <v>75</v>
      </c>
      <c r="DC45" s="70">
        <f>DC44/D71%</f>
        <v>0</v>
      </c>
      <c r="DD45" s="70">
        <f>DD44/D71%</f>
        <v>25</v>
      </c>
      <c r="DE45" s="70">
        <f>DE44/D71%</f>
        <v>75</v>
      </c>
      <c r="DF45" s="70">
        <f>DF44/D71%</f>
        <v>0</v>
      </c>
      <c r="DG45" s="70">
        <f>DG44/D71%</f>
        <v>25</v>
      </c>
      <c r="DH45" s="70">
        <f>DH44/D71%</f>
        <v>75</v>
      </c>
      <c r="DI45" s="70">
        <f>DI44/D71%</f>
        <v>0</v>
      </c>
      <c r="DJ45" s="70">
        <f>DJ44/D71%</f>
        <v>25</v>
      </c>
      <c r="DK45" s="70">
        <f>DK44/D71%</f>
        <v>75</v>
      </c>
      <c r="DL45" s="70">
        <f>DL44/D71%</f>
        <v>0</v>
      </c>
      <c r="DM45" s="70">
        <f>DM44/D71%</f>
        <v>0</v>
      </c>
      <c r="DN45" s="70">
        <f>DN44/D71%</f>
        <v>100</v>
      </c>
      <c r="DO45" s="70">
        <f>DO44/D71%</f>
        <v>0</v>
      </c>
      <c r="DP45" s="70">
        <f>DP44/D71%</f>
        <v>50</v>
      </c>
      <c r="DQ45" s="70">
        <f>DQ44/D71%</f>
        <v>50</v>
      </c>
      <c r="DR45" s="70">
        <f>DR44/D71%</f>
        <v>0</v>
      </c>
      <c r="DS45" s="70">
        <f>DS44/D71%</f>
        <v>25</v>
      </c>
      <c r="DT45" s="70">
        <f>DT44/D71%</f>
        <v>75</v>
      </c>
      <c r="DU45" s="70">
        <f>DU44/D71%</f>
        <v>0</v>
      </c>
      <c r="DV45" s="70">
        <f>DV44/D71%</f>
        <v>0</v>
      </c>
      <c r="DW45" s="70">
        <f>DW44/D71%</f>
        <v>100</v>
      </c>
      <c r="DX45" s="70">
        <f>DX44/D71%</f>
        <v>0</v>
      </c>
      <c r="DY45" s="70">
        <f>DY44/D71%</f>
        <v>0</v>
      </c>
      <c r="DZ45" s="70">
        <f>DZ44/D71%</f>
        <v>100</v>
      </c>
      <c r="EA45" s="70">
        <f>EA44/D71%</f>
        <v>0</v>
      </c>
      <c r="EB45" s="70">
        <f>EB44/D71%</f>
        <v>25</v>
      </c>
      <c r="EC45" s="70">
        <f>EC44/D71%</f>
        <v>75</v>
      </c>
      <c r="ED45" s="70">
        <f>ED44/D71%</f>
        <v>0</v>
      </c>
      <c r="EE45" s="70">
        <f>EE44/D71%</f>
        <v>25</v>
      </c>
      <c r="EF45" s="70">
        <f>EF44/D71%</f>
        <v>75</v>
      </c>
      <c r="EG45" s="70">
        <f>EG44/D71%</f>
        <v>0</v>
      </c>
      <c r="EH45" s="70">
        <f>EH44/D71%</f>
        <v>25</v>
      </c>
      <c r="EI45" s="70">
        <f>EI44/D71%</f>
        <v>75</v>
      </c>
      <c r="EJ45" s="70">
        <f>EJ44/D71%</f>
        <v>0</v>
      </c>
      <c r="EK45" s="70">
        <f>EK44/D71%</f>
        <v>25</v>
      </c>
      <c r="EL45" s="70">
        <f>EL44/D71%</f>
        <v>75</v>
      </c>
      <c r="EM45" s="70">
        <f>EM44/D71%</f>
        <v>0</v>
      </c>
      <c r="EN45" s="70">
        <f>EN44/D71%</f>
        <v>25</v>
      </c>
      <c r="EO45" s="70">
        <f>EO44/D71%</f>
        <v>0</v>
      </c>
      <c r="EP45" s="70">
        <f>EP44/D71%</f>
        <v>75</v>
      </c>
      <c r="EQ45" s="70">
        <f>EQ44/D71%</f>
        <v>25</v>
      </c>
      <c r="ER45" s="70">
        <f>ER44/D71%</f>
        <v>75</v>
      </c>
      <c r="ES45" s="70">
        <f>ES44/D71%</f>
        <v>0</v>
      </c>
      <c r="ET45" s="70">
        <f>ET44/D71%</f>
        <v>0</v>
      </c>
      <c r="EU45" s="70">
        <f>EU44/D71%</f>
        <v>25</v>
      </c>
      <c r="EV45" s="70">
        <f>EV44/D71%</f>
        <v>75</v>
      </c>
      <c r="EW45" s="70">
        <f>EW44/D71%</f>
        <v>25</v>
      </c>
      <c r="EX45" s="70">
        <f>EX44/D71%</f>
        <v>75</v>
      </c>
      <c r="EY45" s="70">
        <f>EY44/D71%</f>
        <v>0</v>
      </c>
      <c r="EZ45" s="70">
        <f>EZ44/D71%</f>
        <v>25</v>
      </c>
      <c r="FA45" s="70">
        <f>FA44/D71%</f>
        <v>0</v>
      </c>
      <c r="FB45" s="70">
        <f>FB44/D71%</f>
        <v>75</v>
      </c>
      <c r="FC45" s="70">
        <f>FC44/D71%</f>
        <v>0</v>
      </c>
      <c r="FD45" s="70">
        <f>FD44/D71%</f>
        <v>50</v>
      </c>
      <c r="FE45" s="70">
        <f>FE44/D71%</f>
        <v>50</v>
      </c>
      <c r="FF45" s="70">
        <f>FF44/D71%</f>
        <v>0</v>
      </c>
      <c r="FG45" s="70">
        <f>FG44/D71%</f>
        <v>50</v>
      </c>
      <c r="FH45" s="70">
        <f>FH44/D71%</f>
        <v>50</v>
      </c>
      <c r="FI45" s="70">
        <f>FI44/D71%</f>
        <v>0</v>
      </c>
      <c r="FJ45" s="70">
        <f>FJ44/D71%</f>
        <v>25</v>
      </c>
      <c r="FK45" s="70">
        <f>FK44/D71%</f>
        <v>75</v>
      </c>
      <c r="FL45" s="70">
        <f>FL44/D71%</f>
        <v>0</v>
      </c>
      <c r="FM45" s="70">
        <f>FM44/D71%</f>
        <v>50</v>
      </c>
      <c r="FN45" s="70">
        <f>FN44/D71%</f>
        <v>50</v>
      </c>
      <c r="FO45" s="70">
        <f>FO44/D71%</f>
        <v>0</v>
      </c>
      <c r="FP45" s="70">
        <f>FP44/D71%</f>
        <v>25</v>
      </c>
      <c r="FQ45" s="70">
        <f>FQ44/D71%</f>
        <v>75</v>
      </c>
      <c r="FR45" s="70">
        <f>FR44/D71%</f>
        <v>0</v>
      </c>
      <c r="FS45" s="70">
        <f>FS44/D71%</f>
        <v>50</v>
      </c>
      <c r="FT45" s="70">
        <f>FT44/D71%</f>
        <v>50</v>
      </c>
      <c r="FU45" s="70">
        <f>FU44/D71%</f>
        <v>0</v>
      </c>
      <c r="FV45" s="70">
        <f>FV44/D71%</f>
        <v>50</v>
      </c>
      <c r="FW45" s="70">
        <f>FW44/D71%</f>
        <v>50</v>
      </c>
      <c r="FX45" s="70">
        <f>FX44/D71%</f>
        <v>0</v>
      </c>
      <c r="FY45" s="70">
        <f>FY44/D71%</f>
        <v>25</v>
      </c>
      <c r="FZ45" s="70">
        <f>FZ44/D71%</f>
        <v>75</v>
      </c>
      <c r="GA45" s="70">
        <f>GA44/D71%</f>
        <v>0</v>
      </c>
      <c r="GB45" s="70">
        <f>GB44/D71%</f>
        <v>100</v>
      </c>
      <c r="GC45" s="70">
        <f>GC44/D71%</f>
        <v>0</v>
      </c>
      <c r="GD45" s="70">
        <f>GD44/D71%</f>
        <v>0</v>
      </c>
      <c r="GE45" s="70">
        <f>GE44/D71%</f>
        <v>50</v>
      </c>
      <c r="GF45" s="70">
        <f>GF44/D71%</f>
        <v>50</v>
      </c>
      <c r="GG45" s="70">
        <f>GG44/D71%</f>
        <v>0</v>
      </c>
      <c r="GH45" s="70">
        <f>GH44/D71%</f>
        <v>50</v>
      </c>
      <c r="GI45" s="70">
        <f>GI44/D71%</f>
        <v>50</v>
      </c>
      <c r="GJ45" s="70">
        <f>GJ44/D71%</f>
        <v>0</v>
      </c>
      <c r="GK45" s="70">
        <f>GK44/D71%</f>
        <v>100</v>
      </c>
      <c r="GL45" s="70">
        <f>GL44/D71%</f>
        <v>0</v>
      </c>
      <c r="GM45" s="70">
        <f>GM44/D71%</f>
        <v>0</v>
      </c>
      <c r="GN45" s="70">
        <f>GN44/D71%</f>
        <v>50</v>
      </c>
      <c r="GO45" s="70">
        <f>GO44/D71%</f>
        <v>50</v>
      </c>
      <c r="GP45" s="70">
        <f>GP44/D71%</f>
        <v>0</v>
      </c>
      <c r="GQ45" s="70">
        <f>GQ44/D71%</f>
        <v>50</v>
      </c>
      <c r="GR45" s="70">
        <f>GR44/D71%</f>
        <v>50</v>
      </c>
      <c r="GS45" s="70">
        <f>GS44/D71%</f>
        <v>0</v>
      </c>
      <c r="GT45" s="70">
        <f>GT44/D71%</f>
        <v>100</v>
      </c>
      <c r="GU45" s="70">
        <f>GU44/D71%</f>
        <v>0</v>
      </c>
      <c r="GV45" s="70">
        <f>GV44/D71%</f>
        <v>0</v>
      </c>
      <c r="GW45" s="70">
        <f>GW44/D71%</f>
        <v>100</v>
      </c>
      <c r="GX45" s="70">
        <f>GX44/D71%</f>
        <v>0</v>
      </c>
      <c r="GY45" s="70">
        <f>GY44/D71%</f>
        <v>0</v>
      </c>
      <c r="GZ45" s="70">
        <f>GZ44/D71%</f>
        <v>100</v>
      </c>
      <c r="HA45" s="70">
        <f>HA44/D71%</f>
        <v>0</v>
      </c>
      <c r="HB45" s="70">
        <f>HB44/D71%</f>
        <v>0</v>
      </c>
      <c r="HC45" s="70">
        <f>HC44/D71%</f>
        <v>25</v>
      </c>
      <c r="HD45" s="70">
        <f>HD44/D71%</f>
        <v>75</v>
      </c>
      <c r="HE45" s="70">
        <f>HE44/D71%</f>
        <v>0</v>
      </c>
      <c r="HF45" s="70">
        <f>HF44/D71%</f>
        <v>100</v>
      </c>
      <c r="HG45" s="70">
        <f>HG44/D71%</f>
        <v>0</v>
      </c>
      <c r="HH45" s="70">
        <f>HH44/D71%</f>
        <v>0</v>
      </c>
      <c r="HI45" s="70">
        <f>HI44/D71%</f>
        <v>100</v>
      </c>
      <c r="HJ45" s="70">
        <f>HJ44/D71%</f>
        <v>0</v>
      </c>
      <c r="HK45" s="70">
        <f>HK44/D71%</f>
        <v>0</v>
      </c>
      <c r="HL45" s="70">
        <f>HL44/D71%</f>
        <v>100</v>
      </c>
      <c r="HM45" s="70">
        <f>HM44/D71%</f>
        <v>0</v>
      </c>
      <c r="HN45" s="70">
        <f>HN44/D71%</f>
        <v>100</v>
      </c>
      <c r="HO45" s="70">
        <f>HO44/D71%</f>
        <v>0</v>
      </c>
      <c r="HP45" s="70">
        <f>HP44/D71%</f>
        <v>0</v>
      </c>
      <c r="HQ45" s="70">
        <f>HQ44/D71%</f>
        <v>0</v>
      </c>
      <c r="HR45" s="70">
        <f>HR44/D71%</f>
        <v>100</v>
      </c>
      <c r="HS45" s="70">
        <f>HS44/D71%</f>
        <v>0</v>
      </c>
      <c r="HT45" s="70">
        <f>HT44/D71%</f>
        <v>100</v>
      </c>
      <c r="HU45" s="70">
        <f>HU44/D71%</f>
        <v>0</v>
      </c>
      <c r="HV45" s="70">
        <f>HV44/D71%</f>
        <v>0</v>
      </c>
      <c r="HW45" s="70">
        <f>HW44/D71%</f>
        <v>100</v>
      </c>
      <c r="HX45" s="70">
        <f>HX44/D71%</f>
        <v>0</v>
      </c>
      <c r="HY45" s="70">
        <f>HY44/D71%</f>
        <v>0</v>
      </c>
      <c r="HZ45" s="70">
        <f>HZ44/D71%</f>
        <v>0</v>
      </c>
      <c r="IA45" s="70">
        <f>IA44/D71%</f>
        <v>100</v>
      </c>
      <c r="IB45" s="70">
        <f>IB44/D71%</f>
        <v>0</v>
      </c>
      <c r="IC45" s="70">
        <f>IC44/D71%</f>
        <v>0</v>
      </c>
      <c r="ID45" s="70">
        <f>ID44/D71%</f>
        <v>100</v>
      </c>
      <c r="IE45" s="70">
        <f>IE44/D71%</f>
        <v>0</v>
      </c>
      <c r="IF45" s="70">
        <f>IF44/D71%</f>
        <v>0</v>
      </c>
      <c r="IG45" s="70">
        <f>IG44/D71%</f>
        <v>100</v>
      </c>
      <c r="IH45" s="70">
        <f>IH44/D71%</f>
        <v>0</v>
      </c>
      <c r="II45" s="70">
        <f>II44/D71%</f>
        <v>0</v>
      </c>
      <c r="IJ45" s="70">
        <f>IJ44/D71%</f>
        <v>0</v>
      </c>
      <c r="IK45" s="70">
        <f>IK44/D71%</f>
        <v>100</v>
      </c>
      <c r="IL45" s="70">
        <f>IL44/D71%</f>
        <v>0</v>
      </c>
      <c r="IM45" s="70">
        <f>IM44/D71%</f>
        <v>0</v>
      </c>
      <c r="IN45" s="70">
        <f>IN44/D71%</f>
        <v>100</v>
      </c>
      <c r="IO45" s="70">
        <f>IO44/D71%</f>
        <v>25</v>
      </c>
      <c r="IP45" s="70">
        <f>IP44/D71%</f>
        <v>75</v>
      </c>
      <c r="IQ45" s="70">
        <f>IQ44/D71%</f>
        <v>0</v>
      </c>
      <c r="IR45" s="70">
        <f>IR44/D71%</f>
        <v>0</v>
      </c>
      <c r="IS45" s="70">
        <f>IS44/D71%</f>
        <v>50</v>
      </c>
      <c r="IT45" s="70">
        <f>IT44/D71%</f>
        <v>50</v>
      </c>
      <c r="IU45" s="70">
        <f>IU44/D71%</f>
        <v>25</v>
      </c>
      <c r="IV45" s="70">
        <f>IV44/D71%</f>
        <v>75</v>
      </c>
      <c r="IW45" s="70">
        <f>IW44/D71%</f>
        <v>0</v>
      </c>
      <c r="IX45" s="70">
        <f>IX44/D71%</f>
        <v>100</v>
      </c>
      <c r="IY45" s="70">
        <f>IY44/D71%</f>
        <v>0</v>
      </c>
      <c r="IZ45" s="70">
        <f>IZ44/D71%</f>
        <v>0</v>
      </c>
      <c r="JA45" s="70">
        <f>JA44/D71%</f>
        <v>25</v>
      </c>
      <c r="JB45" s="70">
        <f>JB44/D71%</f>
        <v>75</v>
      </c>
      <c r="JC45" s="70">
        <f>JC44/D71%</f>
        <v>0</v>
      </c>
      <c r="JD45" s="70">
        <f>JD44/D71%</f>
        <v>100</v>
      </c>
      <c r="JE45" s="70">
        <f>JE44/D71%</f>
        <v>0</v>
      </c>
      <c r="JF45" s="70">
        <f>JF44/D71%</f>
        <v>0</v>
      </c>
      <c r="JG45" s="70">
        <f>JG44/D71%</f>
        <v>25</v>
      </c>
      <c r="JH45" s="70">
        <f>JH44/D71%</f>
        <v>75</v>
      </c>
      <c r="JI45" s="70">
        <f>JI44/D71%</f>
        <v>0</v>
      </c>
      <c r="JJ45" s="70">
        <f>JJ44/D71%</f>
        <v>25</v>
      </c>
      <c r="JK45" s="70">
        <f>JK44/D71%</f>
        <v>75</v>
      </c>
      <c r="JL45" s="70">
        <f>JL44/D71%</f>
        <v>0</v>
      </c>
      <c r="JM45" s="70">
        <f>JM44/D71%</f>
        <v>100</v>
      </c>
      <c r="JN45" s="70">
        <f>JN44/D71%</f>
        <v>0</v>
      </c>
      <c r="JO45" s="70">
        <f>JO44/D71%</f>
        <v>0</v>
      </c>
      <c r="JP45" s="70">
        <f>JP44/D71%</f>
        <v>0</v>
      </c>
      <c r="JQ45" s="70">
        <f>JQ44/D71%</f>
        <v>100</v>
      </c>
      <c r="JR45" s="70">
        <f>JR44/D71%</f>
        <v>0</v>
      </c>
      <c r="JS45" s="70">
        <f>JS44/D71%</f>
        <v>25</v>
      </c>
      <c r="JT45" s="70">
        <f>JT44/D71%</f>
        <v>75</v>
      </c>
      <c r="JU45" s="70">
        <f>JU44/D71%</f>
        <v>0</v>
      </c>
      <c r="JV45" s="70">
        <f>JV44/D71%</f>
        <v>0</v>
      </c>
      <c r="JW45" s="70">
        <f>JW44/D71%</f>
        <v>50</v>
      </c>
      <c r="JX45" s="70">
        <f>JX44/D71%</f>
        <v>50</v>
      </c>
      <c r="JY45" s="70">
        <f>JY44/D71%</f>
        <v>100</v>
      </c>
      <c r="JZ45" s="70">
        <f>JZ44/D71%</f>
        <v>0</v>
      </c>
      <c r="KA45" s="70">
        <f>KA44/D71%</f>
        <v>0</v>
      </c>
      <c r="KB45" s="70">
        <f>KB44/D71%</f>
        <v>0</v>
      </c>
      <c r="KC45" s="70">
        <f>KC44/D71%</f>
        <v>50</v>
      </c>
      <c r="KD45" s="70">
        <f>KD44/D71%</f>
        <v>50</v>
      </c>
      <c r="KE45" s="70">
        <f>KE44/D71%</f>
        <v>25</v>
      </c>
      <c r="KF45" s="70">
        <f>KF44/D71%</f>
        <v>75</v>
      </c>
      <c r="KG45" s="70">
        <f>KG44/D71%</f>
        <v>0</v>
      </c>
      <c r="KH45" s="70">
        <f>KH44/D71%</f>
        <v>0</v>
      </c>
      <c r="KI45" s="70">
        <f>KI44/D71%</f>
        <v>100</v>
      </c>
      <c r="KJ45" s="70">
        <f>KJ44/D71%</f>
        <v>0</v>
      </c>
      <c r="KK45" s="70">
        <f>KK44/D71%</f>
        <v>25</v>
      </c>
      <c r="KL45" s="70">
        <f>KL44/D71%</f>
        <v>75</v>
      </c>
      <c r="KM45" s="70">
        <f>KM44/D71%</f>
        <v>0</v>
      </c>
      <c r="KN45" s="70">
        <f>KN44/D71%</f>
        <v>0</v>
      </c>
      <c r="KO45" s="70">
        <f>KO44/D71%</f>
        <v>50</v>
      </c>
      <c r="KP45" s="70">
        <f>KP44/D71%</f>
        <v>50</v>
      </c>
      <c r="KQ45" s="70">
        <f>KQ44/D71%</f>
        <v>0</v>
      </c>
      <c r="KR45" s="70">
        <f>KR44/D71%</f>
        <v>100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0</v>
      </c>
      <c r="KX45" s="70">
        <f>KX44/D71%</f>
        <v>100</v>
      </c>
      <c r="KY45" s="70">
        <f>KY44/D71%</f>
        <v>0</v>
      </c>
      <c r="KZ45" s="70">
        <f>KZ44/D71%</f>
        <v>0</v>
      </c>
      <c r="LA45" s="70">
        <f>LA44/D71%</f>
        <v>100</v>
      </c>
      <c r="LB45" s="70">
        <f>LB44/D71%</f>
        <v>0</v>
      </c>
      <c r="LC45" s="70">
        <f>LC44/D71%</f>
        <v>0</v>
      </c>
      <c r="LD45" s="70">
        <f>LD44/D71%</f>
        <v>100</v>
      </c>
      <c r="LE45" s="70">
        <f>LE44/D71%</f>
        <v>0</v>
      </c>
    </row>
    <row r="47" spans="1:317">
      <c r="B47" t="s">
        <v>3215</v>
      </c>
    </row>
    <row r="48" spans="1:317">
      <c r="B48" t="s">
        <v>3216</v>
      </c>
      <c r="C48" t="s">
        <v>3224</v>
      </c>
      <c r="D48">
        <f>(C45+F45+I45+L45+O45+R45+U45+X45+AA45+AD45+AG45+AJ45+AM45+AP45+AS45+AV45+AY45+BB45+BE45)/19</f>
        <v>68.421052631578945</v>
      </c>
    </row>
    <row r="49" spans="2:4">
      <c r="B49" t="s">
        <v>3217</v>
      </c>
      <c r="C49" t="s">
        <v>3224</v>
      </c>
      <c r="D49">
        <f>(D45+G45+J45+M45+P45+S45+V45+Y45+AB45+AE45+AH45+AK45+AN45+AQ45+AT45+AW45+AZ45+BC45+BF45)/19</f>
        <v>19.736842105263158</v>
      </c>
    </row>
    <row r="50" spans="2:4">
      <c r="B50" t="s">
        <v>3218</v>
      </c>
      <c r="C50" t="s">
        <v>3224</v>
      </c>
      <c r="D50">
        <f>(E45+H45+K45+N45+Q45+T45+W45+Z45+AC45+AF45+AI45+AL45+AO45+AR45+AU45+AX45+BA45+BD45+BG45)/19</f>
        <v>11.842105263157896</v>
      </c>
    </row>
    <row r="51" spans="2:4">
      <c r="D51">
        <f>SUM(D48:D50)</f>
        <v>100</v>
      </c>
    </row>
    <row r="52" spans="2:4">
      <c r="B52" t="s">
        <v>3216</v>
      </c>
      <c r="C52" t="s">
        <v>3225</v>
      </c>
      <c r="D52" s="78">
        <f>(BH45+BK45+BN45+BQ45+BT45+BW45+BZ45+CC45+CF45+CI45+CL45+CO45+CR45+CU45+CX45+DA45+DD45+DG45+DJ45+DM45)/20</f>
        <v>36.25</v>
      </c>
    </row>
    <row r="53" spans="2:4">
      <c r="B53" t="s">
        <v>3217</v>
      </c>
      <c r="C53" t="s">
        <v>3225</v>
      </c>
      <c r="D53" s="78">
        <f>(BI45+BL45+BO45+BR45+BU45+BX45+CA45+CD45+CG45+CJ45+CM45+CP45+CS45+CV45+CY45+DB45+DE45+DH45+DK45+DN45)/20</f>
        <v>53.75</v>
      </c>
    </row>
    <row r="54" spans="2:4">
      <c r="B54" t="s">
        <v>3218</v>
      </c>
      <c r="C54" t="s">
        <v>3225</v>
      </c>
      <c r="D54" s="78">
        <f>(BJ45+BM45+BP45+BS45+BV45+BY45+CB45+CE45+CH45+CK45+CN45+CQ45+CT45+CW45+CZ45+DC45+DF45+DI45+DO45)/20</f>
        <v>10</v>
      </c>
    </row>
    <row r="55" spans="2:4">
      <c r="D55" s="78">
        <f>SUM(D52:D54)</f>
        <v>100</v>
      </c>
    </row>
    <row r="56" spans="2:4">
      <c r="B56" t="s">
        <v>3216</v>
      </c>
      <c r="C56" t="s">
        <v>3226</v>
      </c>
      <c r="D56">
        <f>(DP45+DS45+DV45+DY45+EB45+EE45+EH45+EK45+EN45)/9</f>
        <v>22.222222222222221</v>
      </c>
    </row>
    <row r="57" spans="2:4">
      <c r="B57" t="s">
        <v>3217</v>
      </c>
      <c r="C57" t="s">
        <v>3226</v>
      </c>
      <c r="D57">
        <f>(DQ45+DT45+DW45+DZ45+EC45+EF45+EI45+EL45+EO45)/9</f>
        <v>69.444444444444443</v>
      </c>
    </row>
    <row r="58" spans="2:4">
      <c r="B58" t="s">
        <v>3218</v>
      </c>
      <c r="C58" t="s">
        <v>3226</v>
      </c>
      <c r="D58">
        <f>(DR45+DU45+DX45+EA45+ED45+EG45+EJ45+EM45+EP45)/9</f>
        <v>8.3333333333333339</v>
      </c>
    </row>
    <row r="59" spans="2:4">
      <c r="D59">
        <f>SUM(D56:D58)</f>
        <v>99.999999999999986</v>
      </c>
    </row>
    <row r="60" spans="2:4">
      <c r="B60" t="s">
        <v>3216</v>
      </c>
      <c r="C60" t="s">
        <v>3227</v>
      </c>
      <c r="D60">
        <f>(EQ45+ET45+EW45+EZ45+FC45+FF45+FI45+FL45+FO45+FR45+FU45+FX45+GA45+GD45+GG45+GJ45+GM45+GP45+GS45+GV45+GY45+HB45+HE45+HH45+HK45+HN45+HQ45+HT45+HW45+HZ45+IC45+IF45+II45+IL45+IO45+IR45+IU45)/37</f>
        <v>11.486486486486486</v>
      </c>
    </row>
    <row r="61" spans="2:4">
      <c r="B61" t="s">
        <v>3217</v>
      </c>
      <c r="C61" t="s">
        <v>3227</v>
      </c>
      <c r="D61">
        <f>(ER45+EU45+EX45+FA45+FD45+FG45+FJ45+FM45+FP45+FS45+FV45+FY45+GB45+GE45+GH45+GK45+GN45+GQ45+GT45+GW45+GZ45+HC45+HF45+HI45+HL45+HO45+HR45+HU45+HX45+IA45+ID45+IG45+IJ45+IM45+IP45+IS45+IV45)/37</f>
        <v>57.432432432432435</v>
      </c>
    </row>
    <row r="62" spans="2:4">
      <c r="B62" t="s">
        <v>3218</v>
      </c>
      <c r="C62" t="s">
        <v>3227</v>
      </c>
      <c r="D62">
        <f>(ES45+EV45+EY45+FB45+FE45+FH45+FK45+FN45+FQ45+FT45+FW45+FZ45+GC45+GF45+GI45+GL45+GO45+GR45+GU45+GX45+HA45+HD45+HG45+HJ45+HM45+HP45+HS45+HV45+HY45+IB45+IE45+IH45+IK45+IN45+IQ45+IT45+IW45)/37</f>
        <v>31.081081081081081</v>
      </c>
    </row>
    <row r="63" spans="2:4">
      <c r="D63">
        <f>SUM(D60:D62)</f>
        <v>100</v>
      </c>
    </row>
    <row r="64" spans="2:4">
      <c r="B64" t="s">
        <v>3216</v>
      </c>
      <c r="C64" t="s">
        <v>3228</v>
      </c>
      <c r="D64">
        <f>(IX45+JA45+JD45+JG45+JJ45+JM45+JP45+JS45+JV45+JY45+KB45+KE45+KH45+KK45+KN45+KQ45+KT45+KW45+KZ45+LC45)/20</f>
        <v>32.5</v>
      </c>
    </row>
    <row r="65" spans="1:19">
      <c r="B65" t="s">
        <v>3217</v>
      </c>
      <c r="C65" t="s">
        <v>3228</v>
      </c>
      <c r="D65">
        <f>(IY45+JB45+JE45+JH45+JK45+JN45+JQ45+JT45+JW45+JZ45+KC45+KF45+KI45+KL45+KO45+KR45+KU45+KX45+LA45+LD45)/20</f>
        <v>60</v>
      </c>
    </row>
    <row r="66" spans="1:19">
      <c r="B66" t="s">
        <v>3218</v>
      </c>
      <c r="C66" t="s">
        <v>3228</v>
      </c>
      <c r="D66">
        <f>(IZ45+JC45+JF45+JI45+JL45+JO45+JR45+JU45+JX45+KA45+KD45+KG45+KJ45+KM45+KP45+KS45+KV45+KY45+LB45+LE45)/20</f>
        <v>7.5</v>
      </c>
    </row>
    <row r="67" spans="1:19">
      <c r="D67">
        <f>SUM(D64:D66)</f>
        <v>100</v>
      </c>
    </row>
    <row r="69" spans="1:19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15.75">
      <c r="A71" s="62">
        <v>1</v>
      </c>
      <c r="B71" s="63" t="s">
        <v>3286</v>
      </c>
      <c r="C71" s="77" t="s">
        <v>3288</v>
      </c>
      <c r="D71" s="69">
        <f>COUNTA(B14:B43)</f>
        <v>4</v>
      </c>
      <c r="E71" s="65">
        <f>D48*D71/100</f>
        <v>2.736842105263158</v>
      </c>
      <c r="F71" s="65">
        <f>D49*D71/100</f>
        <v>0.78947368421052633</v>
      </c>
      <c r="G71" s="65">
        <f>D50*D71/100</f>
        <v>0.47368421052631582</v>
      </c>
      <c r="H71" s="65">
        <v>2</v>
      </c>
      <c r="I71" s="65">
        <f>D53*D71/100</f>
        <v>2.15</v>
      </c>
      <c r="J71" s="65">
        <f>D54*D71/100</f>
        <v>0.4</v>
      </c>
      <c r="K71" s="65">
        <f>D56*D71/100</f>
        <v>0.88888888888888884</v>
      </c>
      <c r="L71" s="65">
        <f>D57*D71/100</f>
        <v>2.7777777777777777</v>
      </c>
      <c r="M71" s="65">
        <f>D58*D71/100</f>
        <v>0.33333333333333337</v>
      </c>
      <c r="N71" s="65">
        <f>D60*D71/100</f>
        <v>0.45945945945945943</v>
      </c>
      <c r="O71" s="66">
        <v>3</v>
      </c>
      <c r="P71" s="66">
        <f>D62*D71/100</f>
        <v>1.2432432432432432</v>
      </c>
      <c r="Q71" s="66">
        <v>2</v>
      </c>
      <c r="R71" s="66">
        <f>D65*D71/100</f>
        <v>2.4</v>
      </c>
      <c r="S71" s="67">
        <f>D66*D71/100</f>
        <v>0.3</v>
      </c>
    </row>
    <row r="72" spans="1:19">
      <c r="C72" t="s">
        <v>3289</v>
      </c>
    </row>
  </sheetData>
  <mergeCells count="244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4:B44"/>
    <mergeCell ref="A45:B4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71"/>
  <sheetViews>
    <sheetView topLeftCell="A12" workbookViewId="0">
      <pane xSplit="2" ySplit="2" topLeftCell="C14" activePane="bottomRight" state="frozen"/>
      <selection activeCell="A12" sqref="A12"/>
      <selection pane="topRight" activeCell="C12" sqref="C12"/>
      <selection pane="bottomLeft" activeCell="A14" sqref="A14"/>
      <selection pane="bottomRight" activeCell="I71" sqref="I71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4" t="s">
        <v>790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27" t="s">
        <v>3240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97" t="s">
        <v>0</v>
      </c>
      <c r="B4" s="97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6" t="s">
        <v>2</v>
      </c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 t="s">
        <v>2</v>
      </c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01"/>
      <c r="DP4" s="146" t="s">
        <v>2</v>
      </c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30" t="s">
        <v>181</v>
      </c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1"/>
      <c r="FX4" s="114" t="s">
        <v>244</v>
      </c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49" t="s">
        <v>244</v>
      </c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25" t="s">
        <v>244</v>
      </c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5"/>
      <c r="IW4" s="125"/>
      <c r="IX4" s="125"/>
      <c r="IY4" s="125"/>
      <c r="IZ4" s="126"/>
      <c r="JA4" s="149" t="s">
        <v>244</v>
      </c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01" t="s">
        <v>244</v>
      </c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3"/>
      <c r="LI4" s="109" t="s">
        <v>291</v>
      </c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9"/>
    </row>
    <row r="5" spans="1:383" ht="15.7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 t="s">
        <v>86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107" t="s">
        <v>3</v>
      </c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18"/>
      <c r="DP5" s="107" t="s">
        <v>899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34" t="s">
        <v>909</v>
      </c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5"/>
      <c r="FX5" s="87" t="s">
        <v>387</v>
      </c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121" t="s">
        <v>245</v>
      </c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3"/>
      <c r="IC5" s="147" t="s">
        <v>426</v>
      </c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8" t="s">
        <v>438</v>
      </c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21" t="s">
        <v>246</v>
      </c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3"/>
      <c r="LI5" s="118" t="s">
        <v>292</v>
      </c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20"/>
    </row>
    <row r="6" spans="1:383" ht="15.75" hidden="1">
      <c r="A6" s="97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9"/>
      <c r="EU6" s="23"/>
      <c r="EV6" s="23"/>
      <c r="EW6" s="23"/>
      <c r="EX6" s="23"/>
      <c r="EY6" s="23"/>
      <c r="EZ6" s="23"/>
      <c r="FA6" s="23"/>
      <c r="FB6" s="23"/>
      <c r="FC6" s="2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9"/>
      <c r="NH6" s="4"/>
      <c r="NI6" s="4"/>
      <c r="NJ6" s="4"/>
      <c r="NK6" s="4"/>
      <c r="NL6" s="4"/>
      <c r="NM6" s="4"/>
      <c r="NN6" s="4"/>
      <c r="NO6" s="4"/>
      <c r="NP6" s="29"/>
      <c r="NQ6" s="4"/>
      <c r="NR6" s="4"/>
      <c r="NS6" s="4"/>
    </row>
    <row r="7" spans="1:383" ht="15.75" hidden="1">
      <c r="A7" s="97"/>
      <c r="B7" s="9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9"/>
      <c r="NH7" s="4"/>
      <c r="NI7" s="4"/>
      <c r="NJ7" s="4"/>
      <c r="NK7" s="4"/>
      <c r="NL7" s="4"/>
      <c r="NM7" s="4"/>
      <c r="NN7" s="4"/>
      <c r="NO7" s="4"/>
      <c r="NP7" s="29"/>
      <c r="NQ7" s="4"/>
      <c r="NR7" s="4"/>
      <c r="NS7" s="4"/>
    </row>
    <row r="8" spans="1:383" ht="15.75" hidden="1">
      <c r="A8" s="97"/>
      <c r="B8" s="9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9"/>
      <c r="NH8" s="4"/>
      <c r="NI8" s="4"/>
      <c r="NJ8" s="4"/>
      <c r="NK8" s="4"/>
      <c r="NL8" s="4"/>
      <c r="NM8" s="4"/>
      <c r="NN8" s="4"/>
      <c r="NO8" s="4"/>
      <c r="NP8" s="29"/>
      <c r="NQ8" s="4"/>
      <c r="NR8" s="4"/>
      <c r="NS8" s="4"/>
    </row>
    <row r="9" spans="1:383" ht="15.75" hidden="1">
      <c r="A9" s="97"/>
      <c r="B9" s="9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9"/>
      <c r="NH9" s="4"/>
      <c r="NI9" s="4"/>
      <c r="NJ9" s="4"/>
      <c r="NK9" s="4"/>
      <c r="NL9" s="4"/>
      <c r="NM9" s="4"/>
      <c r="NN9" s="4"/>
      <c r="NO9" s="4"/>
      <c r="NP9" s="29"/>
      <c r="NQ9" s="4"/>
      <c r="NR9" s="4"/>
      <c r="NS9" s="4"/>
    </row>
    <row r="10" spans="1:383" ht="15.75" hidden="1">
      <c r="A10" s="97"/>
      <c r="B10" s="9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8"/>
      <c r="EU10" s="4"/>
      <c r="EV10" s="4"/>
      <c r="EW10" s="4"/>
      <c r="EX10" s="4"/>
      <c r="EY10" s="4"/>
      <c r="EZ10" s="4"/>
      <c r="FA10" s="4"/>
      <c r="FB10" s="4"/>
      <c r="FC10" s="3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9"/>
      <c r="NH10" s="4"/>
      <c r="NI10" s="4"/>
      <c r="NJ10" s="4"/>
      <c r="NK10" s="4"/>
      <c r="NL10" s="4"/>
      <c r="NM10" s="4"/>
      <c r="NN10" s="4"/>
      <c r="NO10" s="4"/>
      <c r="NP10" s="29"/>
      <c r="NQ10" s="4"/>
      <c r="NR10" s="4"/>
      <c r="NS10" s="4"/>
    </row>
    <row r="11" spans="1:383" ht="16.5" thickBot="1">
      <c r="A11" s="97"/>
      <c r="B11" s="97"/>
      <c r="C11" s="85" t="s">
        <v>791</v>
      </c>
      <c r="D11" s="86" t="s">
        <v>5</v>
      </c>
      <c r="E11" s="86" t="s">
        <v>6</v>
      </c>
      <c r="F11" s="87" t="s">
        <v>876</v>
      </c>
      <c r="G11" s="87" t="s">
        <v>7</v>
      </c>
      <c r="H11" s="87" t="s">
        <v>8</v>
      </c>
      <c r="I11" s="87" t="s">
        <v>792</v>
      </c>
      <c r="J11" s="87" t="s">
        <v>9</v>
      </c>
      <c r="K11" s="87" t="s">
        <v>10</v>
      </c>
      <c r="L11" s="86" t="s">
        <v>793</v>
      </c>
      <c r="M11" s="86" t="s">
        <v>9</v>
      </c>
      <c r="N11" s="86" t="s">
        <v>10</v>
      </c>
      <c r="O11" s="86" t="s">
        <v>794</v>
      </c>
      <c r="P11" s="86" t="s">
        <v>11</v>
      </c>
      <c r="Q11" s="86" t="s">
        <v>4</v>
      </c>
      <c r="R11" s="86" t="s">
        <v>795</v>
      </c>
      <c r="S11" s="86" t="s">
        <v>6</v>
      </c>
      <c r="T11" s="86" t="s">
        <v>12</v>
      </c>
      <c r="U11" s="86" t="s">
        <v>796</v>
      </c>
      <c r="V11" s="86" t="s">
        <v>6</v>
      </c>
      <c r="W11" s="86" t="s">
        <v>12</v>
      </c>
      <c r="X11" s="88" t="s">
        <v>797</v>
      </c>
      <c r="Y11" s="82" t="s">
        <v>10</v>
      </c>
      <c r="Z11" s="85" t="s">
        <v>13</v>
      </c>
      <c r="AA11" s="86" t="s">
        <v>798</v>
      </c>
      <c r="AB11" s="86" t="s">
        <v>14</v>
      </c>
      <c r="AC11" s="86" t="s">
        <v>15</v>
      </c>
      <c r="AD11" s="86" t="s">
        <v>799</v>
      </c>
      <c r="AE11" s="86" t="s">
        <v>4</v>
      </c>
      <c r="AF11" s="86" t="s">
        <v>5</v>
      </c>
      <c r="AG11" s="86" t="s">
        <v>800</v>
      </c>
      <c r="AH11" s="86" t="s">
        <v>12</v>
      </c>
      <c r="AI11" s="86" t="s">
        <v>7</v>
      </c>
      <c r="AJ11" s="111" t="s">
        <v>877</v>
      </c>
      <c r="AK11" s="134"/>
      <c r="AL11" s="134"/>
      <c r="AM11" s="111" t="s">
        <v>801</v>
      </c>
      <c r="AN11" s="134"/>
      <c r="AO11" s="134"/>
      <c r="AP11" s="111" t="s">
        <v>802</v>
      </c>
      <c r="AQ11" s="134"/>
      <c r="AR11" s="134"/>
      <c r="AS11" s="111" t="s">
        <v>803</v>
      </c>
      <c r="AT11" s="134"/>
      <c r="AU11" s="134"/>
      <c r="AV11" s="111" t="s">
        <v>804</v>
      </c>
      <c r="AW11" s="134"/>
      <c r="AX11" s="134"/>
      <c r="AY11" s="111" t="s">
        <v>805</v>
      </c>
      <c r="AZ11" s="134"/>
      <c r="BA11" s="134"/>
      <c r="BB11" s="111" t="s">
        <v>806</v>
      </c>
      <c r="BC11" s="134"/>
      <c r="BD11" s="134"/>
      <c r="BE11" s="87" t="s">
        <v>807</v>
      </c>
      <c r="BF11" s="87"/>
      <c r="BG11" s="87"/>
      <c r="BH11" s="87" t="s">
        <v>898</v>
      </c>
      <c r="BI11" s="87"/>
      <c r="BJ11" s="87"/>
      <c r="BK11" s="85" t="s">
        <v>808</v>
      </c>
      <c r="BL11" s="86"/>
      <c r="BM11" s="86"/>
      <c r="BN11" s="88" t="s">
        <v>878</v>
      </c>
      <c r="BO11" s="82"/>
      <c r="BP11" s="85"/>
      <c r="BQ11" s="88" t="s">
        <v>809</v>
      </c>
      <c r="BR11" s="82"/>
      <c r="BS11" s="85"/>
      <c r="BT11" s="86" t="s">
        <v>810</v>
      </c>
      <c r="BU11" s="86"/>
      <c r="BV11" s="86"/>
      <c r="BW11" s="86" t="s">
        <v>811</v>
      </c>
      <c r="BX11" s="86"/>
      <c r="BY11" s="86"/>
      <c r="BZ11" s="86" t="s">
        <v>812</v>
      </c>
      <c r="CA11" s="86"/>
      <c r="CB11" s="86"/>
      <c r="CC11" s="112" t="s">
        <v>813</v>
      </c>
      <c r="CD11" s="112"/>
      <c r="CE11" s="112"/>
      <c r="CF11" s="86" t="s">
        <v>814</v>
      </c>
      <c r="CG11" s="86"/>
      <c r="CH11" s="86"/>
      <c r="CI11" s="86" t="s">
        <v>815</v>
      </c>
      <c r="CJ11" s="86"/>
      <c r="CK11" s="86"/>
      <c r="CL11" s="86" t="s">
        <v>816</v>
      </c>
      <c r="CM11" s="86"/>
      <c r="CN11" s="86"/>
      <c r="CO11" s="86" t="s">
        <v>817</v>
      </c>
      <c r="CP11" s="86"/>
      <c r="CQ11" s="86"/>
      <c r="CR11" s="86" t="s">
        <v>879</v>
      </c>
      <c r="CS11" s="86"/>
      <c r="CT11" s="86"/>
      <c r="CU11" s="104" t="s">
        <v>818</v>
      </c>
      <c r="CV11" s="104"/>
      <c r="CW11" s="104"/>
      <c r="CX11" s="104" t="s">
        <v>819</v>
      </c>
      <c r="CY11" s="104"/>
      <c r="CZ11" s="110"/>
      <c r="DA11" s="87" t="s">
        <v>820</v>
      </c>
      <c r="DB11" s="87"/>
      <c r="DC11" s="87"/>
      <c r="DD11" s="87" t="s">
        <v>821</v>
      </c>
      <c r="DE11" s="87"/>
      <c r="DF11" s="87"/>
      <c r="DG11" s="107" t="s">
        <v>822</v>
      </c>
      <c r="DH11" s="107"/>
      <c r="DI11" s="107"/>
      <c r="DJ11" s="87" t="s">
        <v>823</v>
      </c>
      <c r="DK11" s="87"/>
      <c r="DL11" s="87"/>
      <c r="DM11" s="87" t="s">
        <v>824</v>
      </c>
      <c r="DN11" s="87"/>
      <c r="DO11" s="111"/>
      <c r="DP11" s="87" t="s">
        <v>880</v>
      </c>
      <c r="DQ11" s="87"/>
      <c r="DR11" s="87"/>
      <c r="DS11" s="87" t="s">
        <v>900</v>
      </c>
      <c r="DT11" s="87"/>
      <c r="DU11" s="87"/>
      <c r="DV11" s="87" t="s">
        <v>901</v>
      </c>
      <c r="DW11" s="87"/>
      <c r="DX11" s="87"/>
      <c r="DY11" s="87" t="s">
        <v>902</v>
      </c>
      <c r="DZ11" s="87"/>
      <c r="EA11" s="87"/>
      <c r="EB11" s="87" t="s">
        <v>903</v>
      </c>
      <c r="EC11" s="87"/>
      <c r="ED11" s="87"/>
      <c r="EE11" s="87" t="s">
        <v>904</v>
      </c>
      <c r="EF11" s="87"/>
      <c r="EG11" s="87"/>
      <c r="EH11" s="87" t="s">
        <v>905</v>
      </c>
      <c r="EI11" s="87"/>
      <c r="EJ11" s="87"/>
      <c r="EK11" s="87" t="s">
        <v>906</v>
      </c>
      <c r="EL11" s="87"/>
      <c r="EM11" s="87"/>
      <c r="EN11" s="87" t="s">
        <v>907</v>
      </c>
      <c r="EO11" s="87"/>
      <c r="EP11" s="87"/>
      <c r="EQ11" s="87" t="s">
        <v>908</v>
      </c>
      <c r="ER11" s="87"/>
      <c r="ES11" s="87"/>
      <c r="ET11" s="119" t="s">
        <v>825</v>
      </c>
      <c r="EU11" s="119"/>
      <c r="EV11" s="120"/>
      <c r="EW11" s="118" t="s">
        <v>881</v>
      </c>
      <c r="EX11" s="119"/>
      <c r="EY11" s="120"/>
      <c r="EZ11" s="118" t="s">
        <v>826</v>
      </c>
      <c r="FA11" s="119"/>
      <c r="FB11" s="120"/>
      <c r="FC11" s="107" t="s">
        <v>827</v>
      </c>
      <c r="FD11" s="107"/>
      <c r="FE11" s="107"/>
      <c r="FF11" s="107" t="s">
        <v>828</v>
      </c>
      <c r="FG11" s="107"/>
      <c r="FH11" s="107"/>
      <c r="FI11" s="107" t="s">
        <v>829</v>
      </c>
      <c r="FJ11" s="107"/>
      <c r="FK11" s="107"/>
      <c r="FL11" s="107" t="s">
        <v>830</v>
      </c>
      <c r="FM11" s="107"/>
      <c r="FN11" s="107"/>
      <c r="FO11" s="107" t="s">
        <v>831</v>
      </c>
      <c r="FP11" s="107"/>
      <c r="FQ11" s="118"/>
      <c r="FR11" s="107" t="s">
        <v>832</v>
      </c>
      <c r="FS11" s="107"/>
      <c r="FT11" s="107"/>
      <c r="FU11" s="107" t="s">
        <v>910</v>
      </c>
      <c r="FV11" s="107"/>
      <c r="FW11" s="107"/>
      <c r="FX11" s="107" t="s">
        <v>833</v>
      </c>
      <c r="FY11" s="107"/>
      <c r="FZ11" s="107"/>
      <c r="GA11" s="107" t="s">
        <v>882</v>
      </c>
      <c r="GB11" s="107"/>
      <c r="GC11" s="107"/>
      <c r="GD11" s="107" t="s">
        <v>834</v>
      </c>
      <c r="GE11" s="107"/>
      <c r="GF11" s="107"/>
      <c r="GG11" s="107" t="s">
        <v>835</v>
      </c>
      <c r="GH11" s="107"/>
      <c r="GI11" s="107"/>
      <c r="GJ11" s="107" t="s">
        <v>836</v>
      </c>
      <c r="GK11" s="107"/>
      <c r="GL11" s="107"/>
      <c r="GM11" s="107" t="s">
        <v>837</v>
      </c>
      <c r="GN11" s="107"/>
      <c r="GO11" s="107"/>
      <c r="GP11" s="107" t="s">
        <v>838</v>
      </c>
      <c r="GQ11" s="107"/>
      <c r="GR11" s="107"/>
      <c r="GS11" s="107" t="s">
        <v>839</v>
      </c>
      <c r="GT11" s="107"/>
      <c r="GU11" s="107"/>
      <c r="GV11" s="107" t="s">
        <v>840</v>
      </c>
      <c r="GW11" s="107"/>
      <c r="GX11" s="107"/>
      <c r="GY11" s="107" t="s">
        <v>841</v>
      </c>
      <c r="GZ11" s="107"/>
      <c r="HA11" s="107"/>
      <c r="HB11" s="107" t="s">
        <v>842</v>
      </c>
      <c r="HC11" s="107"/>
      <c r="HD11" s="107"/>
      <c r="HE11" s="107" t="s">
        <v>883</v>
      </c>
      <c r="HF11" s="107"/>
      <c r="HG11" s="107"/>
      <c r="HH11" s="107" t="s">
        <v>843</v>
      </c>
      <c r="HI11" s="107"/>
      <c r="HJ11" s="107"/>
      <c r="HK11" s="107" t="s">
        <v>844</v>
      </c>
      <c r="HL11" s="107"/>
      <c r="HM11" s="107"/>
      <c r="HN11" s="118" t="s">
        <v>845</v>
      </c>
      <c r="HO11" s="119"/>
      <c r="HP11" s="120"/>
      <c r="HQ11" s="118" t="s">
        <v>846</v>
      </c>
      <c r="HR11" s="119"/>
      <c r="HS11" s="120"/>
      <c r="HT11" s="118" t="s">
        <v>847</v>
      </c>
      <c r="HU11" s="119"/>
      <c r="HV11" s="120"/>
      <c r="HW11" s="118" t="s">
        <v>848</v>
      </c>
      <c r="HX11" s="119"/>
      <c r="HY11" s="120"/>
      <c r="HZ11" s="118" t="s">
        <v>849</v>
      </c>
      <c r="IA11" s="119"/>
      <c r="IB11" s="120"/>
      <c r="IC11" s="118" t="s">
        <v>884</v>
      </c>
      <c r="ID11" s="119"/>
      <c r="IE11" s="120"/>
      <c r="IF11" s="118" t="s">
        <v>885</v>
      </c>
      <c r="IG11" s="119"/>
      <c r="IH11" s="120"/>
      <c r="II11" s="118" t="s">
        <v>886</v>
      </c>
      <c r="IJ11" s="119"/>
      <c r="IK11" s="120"/>
      <c r="IL11" s="118" t="s">
        <v>887</v>
      </c>
      <c r="IM11" s="119"/>
      <c r="IN11" s="120"/>
      <c r="IO11" s="118" t="s">
        <v>888</v>
      </c>
      <c r="IP11" s="119"/>
      <c r="IQ11" s="120"/>
      <c r="IR11" s="118" t="s">
        <v>889</v>
      </c>
      <c r="IS11" s="119"/>
      <c r="IT11" s="120"/>
      <c r="IU11" s="118" t="s">
        <v>890</v>
      </c>
      <c r="IV11" s="119"/>
      <c r="IW11" s="120"/>
      <c r="IX11" s="118" t="s">
        <v>891</v>
      </c>
      <c r="IY11" s="119"/>
      <c r="IZ11" s="120"/>
      <c r="JA11" s="120" t="s">
        <v>892</v>
      </c>
      <c r="JB11" s="107"/>
      <c r="JC11" s="107"/>
      <c r="JD11" s="107" t="s">
        <v>893</v>
      </c>
      <c r="JE11" s="107"/>
      <c r="JF11" s="107"/>
      <c r="JG11" s="107" t="s">
        <v>850</v>
      </c>
      <c r="JH11" s="107"/>
      <c r="JI11" s="107"/>
      <c r="JJ11" s="107" t="s">
        <v>851</v>
      </c>
      <c r="JK11" s="107"/>
      <c r="JL11" s="107"/>
      <c r="JM11" s="107" t="s">
        <v>894</v>
      </c>
      <c r="JN11" s="107"/>
      <c r="JO11" s="107"/>
      <c r="JP11" s="107" t="s">
        <v>852</v>
      </c>
      <c r="JQ11" s="107"/>
      <c r="JR11" s="107"/>
      <c r="JS11" s="107" t="s">
        <v>853</v>
      </c>
      <c r="JT11" s="107"/>
      <c r="JU11" s="107"/>
      <c r="JV11" s="107" t="s">
        <v>854</v>
      </c>
      <c r="JW11" s="107"/>
      <c r="JX11" s="107"/>
      <c r="JY11" s="107" t="s">
        <v>855</v>
      </c>
      <c r="JZ11" s="107"/>
      <c r="KA11" s="107"/>
      <c r="KB11" s="142" t="s">
        <v>856</v>
      </c>
      <c r="KC11" s="143"/>
      <c r="KD11" s="144"/>
      <c r="KE11" s="142" t="s">
        <v>857</v>
      </c>
      <c r="KF11" s="143"/>
      <c r="KG11" s="144"/>
      <c r="KH11" s="142" t="s">
        <v>858</v>
      </c>
      <c r="KI11" s="143"/>
      <c r="KJ11" s="144"/>
      <c r="KK11" s="142" t="s">
        <v>911</v>
      </c>
      <c r="KL11" s="143"/>
      <c r="KM11" s="144"/>
      <c r="KN11" s="142" t="s">
        <v>912</v>
      </c>
      <c r="KO11" s="143"/>
      <c r="KP11" s="144"/>
      <c r="KQ11" s="142" t="s">
        <v>913</v>
      </c>
      <c r="KR11" s="143"/>
      <c r="KS11" s="144"/>
      <c r="KT11" s="142" t="s">
        <v>914</v>
      </c>
      <c r="KU11" s="143"/>
      <c r="KV11" s="144"/>
      <c r="KW11" s="142" t="s">
        <v>915</v>
      </c>
      <c r="KX11" s="143"/>
      <c r="KY11" s="144"/>
      <c r="KZ11" s="142" t="s">
        <v>916</v>
      </c>
      <c r="LA11" s="143"/>
      <c r="LB11" s="144"/>
      <c r="LC11" s="142" t="s">
        <v>917</v>
      </c>
      <c r="LD11" s="143"/>
      <c r="LE11" s="144"/>
      <c r="LF11" s="142" t="s">
        <v>918</v>
      </c>
      <c r="LG11" s="143"/>
      <c r="LH11" s="144"/>
      <c r="LI11" s="107" t="s">
        <v>859</v>
      </c>
      <c r="LJ11" s="107"/>
      <c r="LK11" s="107"/>
      <c r="LL11" s="107" t="s">
        <v>895</v>
      </c>
      <c r="LM11" s="107"/>
      <c r="LN11" s="107"/>
      <c r="LO11" s="107" t="s">
        <v>860</v>
      </c>
      <c r="LP11" s="107"/>
      <c r="LQ11" s="107"/>
      <c r="LR11" s="107" t="s">
        <v>861</v>
      </c>
      <c r="LS11" s="107"/>
      <c r="LT11" s="107"/>
      <c r="LU11" s="107" t="s">
        <v>862</v>
      </c>
      <c r="LV11" s="107"/>
      <c r="LW11" s="107"/>
      <c r="LX11" s="107" t="s">
        <v>863</v>
      </c>
      <c r="LY11" s="107"/>
      <c r="LZ11" s="107"/>
      <c r="MA11" s="107" t="s">
        <v>864</v>
      </c>
      <c r="MB11" s="107"/>
      <c r="MC11" s="107"/>
      <c r="MD11" s="107" t="s">
        <v>865</v>
      </c>
      <c r="ME11" s="107"/>
      <c r="MF11" s="107"/>
      <c r="MG11" s="107" t="s">
        <v>866</v>
      </c>
      <c r="MH11" s="107"/>
      <c r="MI11" s="107"/>
      <c r="MJ11" s="107" t="s">
        <v>867</v>
      </c>
      <c r="MK11" s="107"/>
      <c r="ML11" s="107"/>
      <c r="MM11" s="107" t="s">
        <v>868</v>
      </c>
      <c r="MN11" s="107"/>
      <c r="MO11" s="107"/>
      <c r="MP11" s="107" t="s">
        <v>896</v>
      </c>
      <c r="MQ11" s="107"/>
      <c r="MR11" s="107"/>
      <c r="MS11" s="107" t="s">
        <v>869</v>
      </c>
      <c r="MT11" s="107"/>
      <c r="MU11" s="107"/>
      <c r="MV11" s="107" t="s">
        <v>870</v>
      </c>
      <c r="MW11" s="107"/>
      <c r="MX11" s="107"/>
      <c r="MY11" s="107" t="s">
        <v>871</v>
      </c>
      <c r="MZ11" s="107"/>
      <c r="NA11" s="107"/>
      <c r="NB11" s="107" t="s">
        <v>872</v>
      </c>
      <c r="NC11" s="107"/>
      <c r="ND11" s="107"/>
      <c r="NE11" s="107" t="s">
        <v>873</v>
      </c>
      <c r="NF11" s="107"/>
      <c r="NG11" s="118"/>
      <c r="NH11" s="107" t="s">
        <v>874</v>
      </c>
      <c r="NI11" s="107"/>
      <c r="NJ11" s="118"/>
      <c r="NK11" s="107" t="s">
        <v>875</v>
      </c>
      <c r="NL11" s="107"/>
      <c r="NM11" s="118"/>
      <c r="NN11" s="107" t="s">
        <v>897</v>
      </c>
      <c r="NO11" s="107"/>
      <c r="NP11" s="118"/>
      <c r="NQ11" s="118" t="s">
        <v>919</v>
      </c>
      <c r="NR11" s="128"/>
      <c r="NS11" s="129"/>
    </row>
    <row r="12" spans="1:383" ht="99.75" customHeight="1" thickBot="1">
      <c r="A12" s="97"/>
      <c r="B12" s="97"/>
      <c r="C12" s="105" t="s">
        <v>920</v>
      </c>
      <c r="D12" s="106"/>
      <c r="E12" s="113"/>
      <c r="F12" s="105" t="s">
        <v>922</v>
      </c>
      <c r="G12" s="106"/>
      <c r="H12" s="113"/>
      <c r="I12" s="105" t="s">
        <v>479</v>
      </c>
      <c r="J12" s="106"/>
      <c r="K12" s="113"/>
      <c r="L12" s="105" t="s">
        <v>925</v>
      </c>
      <c r="M12" s="106"/>
      <c r="N12" s="113"/>
      <c r="O12" s="105" t="s">
        <v>929</v>
      </c>
      <c r="P12" s="106"/>
      <c r="Q12" s="113"/>
      <c r="R12" s="105" t="s">
        <v>931</v>
      </c>
      <c r="S12" s="106"/>
      <c r="T12" s="113"/>
      <c r="U12" s="105" t="s">
        <v>935</v>
      </c>
      <c r="V12" s="106"/>
      <c r="W12" s="113"/>
      <c r="X12" s="105" t="s">
        <v>939</v>
      </c>
      <c r="Y12" s="106"/>
      <c r="Z12" s="113"/>
      <c r="AA12" s="105" t="s">
        <v>943</v>
      </c>
      <c r="AB12" s="106"/>
      <c r="AC12" s="113"/>
      <c r="AD12" s="105" t="s">
        <v>947</v>
      </c>
      <c r="AE12" s="106"/>
      <c r="AF12" s="113"/>
      <c r="AG12" s="105" t="s">
        <v>950</v>
      </c>
      <c r="AH12" s="106"/>
      <c r="AI12" s="113"/>
      <c r="AJ12" s="105" t="s">
        <v>954</v>
      </c>
      <c r="AK12" s="106"/>
      <c r="AL12" s="113"/>
      <c r="AM12" s="105" t="s">
        <v>956</v>
      </c>
      <c r="AN12" s="106"/>
      <c r="AO12" s="113"/>
      <c r="AP12" s="105" t="s">
        <v>959</v>
      </c>
      <c r="AQ12" s="106"/>
      <c r="AR12" s="113"/>
      <c r="AS12" s="105" t="s">
        <v>962</v>
      </c>
      <c r="AT12" s="106"/>
      <c r="AU12" s="113"/>
      <c r="AV12" s="105" t="s">
        <v>966</v>
      </c>
      <c r="AW12" s="106"/>
      <c r="AX12" s="113"/>
      <c r="AY12" s="105" t="s">
        <v>969</v>
      </c>
      <c r="AZ12" s="106"/>
      <c r="BA12" s="113"/>
      <c r="BB12" s="105" t="s">
        <v>973</v>
      </c>
      <c r="BC12" s="106"/>
      <c r="BD12" s="113"/>
      <c r="BE12" s="105" t="s">
        <v>974</v>
      </c>
      <c r="BF12" s="106"/>
      <c r="BG12" s="113"/>
      <c r="BH12" s="105" t="s">
        <v>977</v>
      </c>
      <c r="BI12" s="106"/>
      <c r="BJ12" s="113"/>
      <c r="BK12" s="136" t="s">
        <v>981</v>
      </c>
      <c r="BL12" s="137"/>
      <c r="BM12" s="138"/>
      <c r="BN12" s="105" t="s">
        <v>982</v>
      </c>
      <c r="BO12" s="106"/>
      <c r="BP12" s="113"/>
      <c r="BQ12" s="105" t="s">
        <v>986</v>
      </c>
      <c r="BR12" s="106"/>
      <c r="BS12" s="113"/>
      <c r="BT12" s="105" t="s">
        <v>989</v>
      </c>
      <c r="BU12" s="106"/>
      <c r="BV12" s="113"/>
      <c r="BW12" s="105" t="s">
        <v>990</v>
      </c>
      <c r="BX12" s="106"/>
      <c r="BY12" s="113"/>
      <c r="BZ12" s="105" t="s">
        <v>994</v>
      </c>
      <c r="CA12" s="106"/>
      <c r="CB12" s="113"/>
      <c r="CC12" s="105" t="s">
        <v>996</v>
      </c>
      <c r="CD12" s="106"/>
      <c r="CE12" s="113"/>
      <c r="CF12" s="105" t="s">
        <v>1000</v>
      </c>
      <c r="CG12" s="106"/>
      <c r="CH12" s="113"/>
      <c r="CI12" s="105" t="s">
        <v>1004</v>
      </c>
      <c r="CJ12" s="106"/>
      <c r="CK12" s="113"/>
      <c r="CL12" s="105" t="s">
        <v>553</v>
      </c>
      <c r="CM12" s="106"/>
      <c r="CN12" s="113"/>
      <c r="CO12" s="105" t="s">
        <v>1006</v>
      </c>
      <c r="CP12" s="106"/>
      <c r="CQ12" s="113"/>
      <c r="CR12" s="105" t="s">
        <v>1010</v>
      </c>
      <c r="CS12" s="106"/>
      <c r="CT12" s="113"/>
      <c r="CU12" s="105" t="s">
        <v>1014</v>
      </c>
      <c r="CV12" s="106"/>
      <c r="CW12" s="113"/>
      <c r="CX12" s="105" t="s">
        <v>1016</v>
      </c>
      <c r="CY12" s="106"/>
      <c r="CZ12" s="113"/>
      <c r="DA12" s="105" t="s">
        <v>1019</v>
      </c>
      <c r="DB12" s="106"/>
      <c r="DC12" s="113"/>
      <c r="DD12" s="105" t="s">
        <v>1022</v>
      </c>
      <c r="DE12" s="106"/>
      <c r="DF12" s="113"/>
      <c r="DG12" s="105" t="s">
        <v>1024</v>
      </c>
      <c r="DH12" s="106"/>
      <c r="DI12" s="113"/>
      <c r="DJ12" s="105" t="s">
        <v>1028</v>
      </c>
      <c r="DK12" s="106"/>
      <c r="DL12" s="113"/>
      <c r="DM12" s="105" t="s">
        <v>1029</v>
      </c>
      <c r="DN12" s="106"/>
      <c r="DO12" s="113"/>
      <c r="DP12" s="105" t="s">
        <v>1033</v>
      </c>
      <c r="DQ12" s="106"/>
      <c r="DR12" s="113"/>
      <c r="DS12" s="105" t="s">
        <v>1034</v>
      </c>
      <c r="DT12" s="106"/>
      <c r="DU12" s="113"/>
      <c r="DV12" s="105" t="s">
        <v>1035</v>
      </c>
      <c r="DW12" s="106"/>
      <c r="DX12" s="113"/>
      <c r="DY12" s="105" t="s">
        <v>1039</v>
      </c>
      <c r="DZ12" s="106"/>
      <c r="EA12" s="113"/>
      <c r="EB12" s="105" t="s">
        <v>1043</v>
      </c>
      <c r="EC12" s="106"/>
      <c r="ED12" s="113"/>
      <c r="EE12" s="136" t="s">
        <v>1046</v>
      </c>
      <c r="EF12" s="137"/>
      <c r="EG12" s="138"/>
      <c r="EH12" s="105" t="s">
        <v>1049</v>
      </c>
      <c r="EI12" s="106"/>
      <c r="EJ12" s="113"/>
      <c r="EK12" s="105" t="s">
        <v>1052</v>
      </c>
      <c r="EL12" s="106"/>
      <c r="EM12" s="113"/>
      <c r="EN12" s="105" t="s">
        <v>1053</v>
      </c>
      <c r="EO12" s="106"/>
      <c r="EP12" s="113"/>
      <c r="EQ12" s="105" t="s">
        <v>1057</v>
      </c>
      <c r="ER12" s="106"/>
      <c r="ES12" s="113"/>
      <c r="ET12" s="105" t="s">
        <v>1060</v>
      </c>
      <c r="EU12" s="106"/>
      <c r="EV12" s="113"/>
      <c r="EW12" s="105" t="s">
        <v>1062</v>
      </c>
      <c r="EX12" s="106"/>
      <c r="EY12" s="113"/>
      <c r="EZ12" s="105" t="s">
        <v>1064</v>
      </c>
      <c r="FA12" s="106"/>
      <c r="FB12" s="113"/>
      <c r="FC12" s="105" t="s">
        <v>1067</v>
      </c>
      <c r="FD12" s="106"/>
      <c r="FE12" s="113"/>
      <c r="FF12" s="105" t="s">
        <v>1071</v>
      </c>
      <c r="FG12" s="106"/>
      <c r="FH12" s="113"/>
      <c r="FI12" s="105" t="s">
        <v>1073</v>
      </c>
      <c r="FJ12" s="106"/>
      <c r="FK12" s="113"/>
      <c r="FL12" s="105" t="s">
        <v>1077</v>
      </c>
      <c r="FM12" s="106"/>
      <c r="FN12" s="113"/>
      <c r="FO12" s="105" t="s">
        <v>1080</v>
      </c>
      <c r="FP12" s="106"/>
      <c r="FQ12" s="113"/>
      <c r="FR12" s="105" t="s">
        <v>1084</v>
      </c>
      <c r="FS12" s="106"/>
      <c r="FT12" s="113"/>
      <c r="FU12" s="105" t="s">
        <v>1088</v>
      </c>
      <c r="FV12" s="106"/>
      <c r="FW12" s="113"/>
      <c r="FX12" s="105" t="s">
        <v>1089</v>
      </c>
      <c r="FY12" s="106"/>
      <c r="FZ12" s="113"/>
      <c r="GA12" s="105" t="s">
        <v>1090</v>
      </c>
      <c r="GB12" s="106"/>
      <c r="GC12" s="113"/>
      <c r="GD12" s="105" t="s">
        <v>1092</v>
      </c>
      <c r="GE12" s="106"/>
      <c r="GF12" s="113"/>
      <c r="GG12" s="105" t="s">
        <v>1095</v>
      </c>
      <c r="GH12" s="106"/>
      <c r="GI12" s="113"/>
      <c r="GJ12" s="139" t="s">
        <v>1098</v>
      </c>
      <c r="GK12" s="140"/>
      <c r="GL12" s="141"/>
      <c r="GM12" s="105" t="s">
        <v>1102</v>
      </c>
      <c r="GN12" s="106"/>
      <c r="GO12" s="113"/>
      <c r="GP12" s="105" t="s">
        <v>1106</v>
      </c>
      <c r="GQ12" s="106"/>
      <c r="GR12" s="113"/>
      <c r="GS12" s="105" t="s">
        <v>1107</v>
      </c>
      <c r="GT12" s="106"/>
      <c r="GU12" s="113"/>
      <c r="GV12" s="105" t="s">
        <v>1114</v>
      </c>
      <c r="GW12" s="106"/>
      <c r="GX12" s="113"/>
      <c r="GY12" s="105" t="s">
        <v>1117</v>
      </c>
      <c r="GZ12" s="106"/>
      <c r="HA12" s="113"/>
      <c r="HB12" s="105" t="s">
        <v>1118</v>
      </c>
      <c r="HC12" s="106"/>
      <c r="HD12" s="113"/>
      <c r="HE12" s="105" t="s">
        <v>1122</v>
      </c>
      <c r="HF12" s="106"/>
      <c r="HG12" s="113"/>
      <c r="HH12" s="139" t="s">
        <v>1124</v>
      </c>
      <c r="HI12" s="140"/>
      <c r="HJ12" s="141"/>
      <c r="HK12" s="153" t="s">
        <v>1127</v>
      </c>
      <c r="HL12" s="154"/>
      <c r="HM12" s="155"/>
      <c r="HN12" s="105" t="s">
        <v>1130</v>
      </c>
      <c r="HO12" s="106"/>
      <c r="HP12" s="113"/>
      <c r="HQ12" s="105" t="s">
        <v>1131</v>
      </c>
      <c r="HR12" s="106"/>
      <c r="HS12" s="113"/>
      <c r="HT12" s="105" t="s">
        <v>1135</v>
      </c>
      <c r="HU12" s="106"/>
      <c r="HV12" s="113"/>
      <c r="HW12" s="105" t="s">
        <v>1139</v>
      </c>
      <c r="HX12" s="106"/>
      <c r="HY12" s="113"/>
      <c r="HZ12" s="105" t="s">
        <v>1143</v>
      </c>
      <c r="IA12" s="106"/>
      <c r="IB12" s="113"/>
      <c r="IC12" s="150" t="s">
        <v>1147</v>
      </c>
      <c r="ID12" s="151"/>
      <c r="IE12" s="152"/>
      <c r="IF12" s="139" t="s">
        <v>1149</v>
      </c>
      <c r="IG12" s="140"/>
      <c r="IH12" s="141"/>
      <c r="II12" s="139" t="s">
        <v>1153</v>
      </c>
      <c r="IJ12" s="140"/>
      <c r="IK12" s="141"/>
      <c r="IL12" s="139" t="s">
        <v>1157</v>
      </c>
      <c r="IM12" s="140"/>
      <c r="IN12" s="141"/>
      <c r="IO12" s="139" t="s">
        <v>1161</v>
      </c>
      <c r="IP12" s="140"/>
      <c r="IQ12" s="141"/>
      <c r="IR12" s="139" t="s">
        <v>1162</v>
      </c>
      <c r="IS12" s="140"/>
      <c r="IT12" s="141"/>
      <c r="IU12" s="139" t="s">
        <v>1166</v>
      </c>
      <c r="IV12" s="140"/>
      <c r="IW12" s="141"/>
      <c r="IX12" s="139" t="s">
        <v>1169</v>
      </c>
      <c r="IY12" s="140"/>
      <c r="IZ12" s="141"/>
      <c r="JA12" s="139" t="s">
        <v>1172</v>
      </c>
      <c r="JB12" s="140"/>
      <c r="JC12" s="141"/>
      <c r="JD12" s="139" t="s">
        <v>1173</v>
      </c>
      <c r="JE12" s="140"/>
      <c r="JF12" s="141"/>
      <c r="JG12" s="139" t="s">
        <v>1176</v>
      </c>
      <c r="JH12" s="140"/>
      <c r="JI12" s="141"/>
      <c r="JJ12" s="139" t="s">
        <v>1179</v>
      </c>
      <c r="JK12" s="140"/>
      <c r="JL12" s="141"/>
      <c r="JM12" s="139" t="s">
        <v>1183</v>
      </c>
      <c r="JN12" s="140"/>
      <c r="JO12" s="141"/>
      <c r="JP12" s="139" t="s">
        <v>1186</v>
      </c>
      <c r="JQ12" s="140"/>
      <c r="JR12" s="141"/>
      <c r="JS12" s="150" t="s">
        <v>1188</v>
      </c>
      <c r="JT12" s="151"/>
      <c r="JU12" s="152"/>
      <c r="JV12" s="139" t="s">
        <v>1192</v>
      </c>
      <c r="JW12" s="140"/>
      <c r="JX12" s="141"/>
      <c r="JY12" s="139" t="s">
        <v>1196</v>
      </c>
      <c r="JZ12" s="140"/>
      <c r="KA12" s="141"/>
      <c r="KB12" s="139" t="s">
        <v>1198</v>
      </c>
      <c r="KC12" s="140"/>
      <c r="KD12" s="141"/>
      <c r="KE12" s="139" t="s">
        <v>1199</v>
      </c>
      <c r="KF12" s="140"/>
      <c r="KG12" s="141"/>
      <c r="KH12" s="139" t="s">
        <v>1202</v>
      </c>
      <c r="KI12" s="140"/>
      <c r="KJ12" s="141"/>
      <c r="KK12" s="139" t="s">
        <v>1204</v>
      </c>
      <c r="KL12" s="140"/>
      <c r="KM12" s="141"/>
      <c r="KN12" s="139" t="s">
        <v>1208</v>
      </c>
      <c r="KO12" s="140"/>
      <c r="KP12" s="141"/>
      <c r="KQ12" s="139" t="s">
        <v>1212</v>
      </c>
      <c r="KR12" s="140"/>
      <c r="KS12" s="141"/>
      <c r="KT12" s="139" t="s">
        <v>1216</v>
      </c>
      <c r="KU12" s="140"/>
      <c r="KV12" s="141"/>
      <c r="KW12" s="139" t="s">
        <v>1218</v>
      </c>
      <c r="KX12" s="140"/>
      <c r="KY12" s="141"/>
      <c r="KZ12" s="139" t="s">
        <v>1219</v>
      </c>
      <c r="LA12" s="140"/>
      <c r="LB12" s="141"/>
      <c r="LC12" s="139" t="s">
        <v>1223</v>
      </c>
      <c r="LD12" s="140"/>
      <c r="LE12" s="141"/>
      <c r="LF12" s="139" t="s">
        <v>1227</v>
      </c>
      <c r="LG12" s="140"/>
      <c r="LH12" s="141"/>
      <c r="LI12" s="139" t="s">
        <v>1233</v>
      </c>
      <c r="LJ12" s="140"/>
      <c r="LK12" s="141"/>
      <c r="LL12" s="139" t="s">
        <v>1236</v>
      </c>
      <c r="LM12" s="140"/>
      <c r="LN12" s="141"/>
      <c r="LO12" s="139" t="s">
        <v>1238</v>
      </c>
      <c r="LP12" s="140"/>
      <c r="LQ12" s="141"/>
      <c r="LR12" s="150" t="s">
        <v>1242</v>
      </c>
      <c r="LS12" s="151"/>
      <c r="LT12" s="152"/>
      <c r="LU12" s="139" t="s">
        <v>1246</v>
      </c>
      <c r="LV12" s="140"/>
      <c r="LW12" s="141"/>
      <c r="LX12" s="139" t="s">
        <v>1247</v>
      </c>
      <c r="LY12" s="140"/>
      <c r="LZ12" s="141"/>
      <c r="MA12" s="139" t="s">
        <v>1248</v>
      </c>
      <c r="MB12" s="140"/>
      <c r="MC12" s="141"/>
      <c r="MD12" s="139" t="s">
        <v>1249</v>
      </c>
      <c r="ME12" s="140"/>
      <c r="MF12" s="141"/>
      <c r="MG12" s="139" t="s">
        <v>1252</v>
      </c>
      <c r="MH12" s="140"/>
      <c r="MI12" s="141"/>
      <c r="MJ12" s="139" t="s">
        <v>1254</v>
      </c>
      <c r="MK12" s="140"/>
      <c r="ML12" s="141"/>
      <c r="MM12" s="139" t="s">
        <v>1255</v>
      </c>
      <c r="MN12" s="140"/>
      <c r="MO12" s="141"/>
      <c r="MP12" s="139" t="s">
        <v>1259</v>
      </c>
      <c r="MQ12" s="140"/>
      <c r="MR12" s="141"/>
      <c r="MS12" s="139" t="s">
        <v>1261</v>
      </c>
      <c r="MT12" s="140"/>
      <c r="MU12" s="141"/>
      <c r="MV12" s="139" t="s">
        <v>1262</v>
      </c>
      <c r="MW12" s="140"/>
      <c r="MX12" s="141"/>
      <c r="MY12" s="139" t="s">
        <v>1265</v>
      </c>
      <c r="MZ12" s="140"/>
      <c r="NA12" s="141"/>
      <c r="NB12" s="139" t="s">
        <v>1266</v>
      </c>
      <c r="NC12" s="140"/>
      <c r="ND12" s="141"/>
      <c r="NE12" s="139" t="s">
        <v>1268</v>
      </c>
      <c r="NF12" s="140"/>
      <c r="NG12" s="141"/>
      <c r="NH12" s="139" t="s">
        <v>1272</v>
      </c>
      <c r="NI12" s="140"/>
      <c r="NJ12" s="141"/>
      <c r="NK12" s="139" t="s">
        <v>1276</v>
      </c>
      <c r="NL12" s="140"/>
      <c r="NM12" s="141"/>
      <c r="NN12" s="139" t="s">
        <v>1279</v>
      </c>
      <c r="NO12" s="140"/>
      <c r="NP12" s="141"/>
      <c r="NQ12" s="139" t="s">
        <v>1282</v>
      </c>
      <c r="NR12" s="140"/>
      <c r="NS12" s="141"/>
    </row>
    <row r="13" spans="1:383" ht="96.75" thickBot="1">
      <c r="A13" s="97"/>
      <c r="B13" s="97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7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7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40" t="s">
        <v>1099</v>
      </c>
      <c r="GK13" s="41" t="s">
        <v>1100</v>
      </c>
      <c r="GL13" s="42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3" t="s">
        <v>1103</v>
      </c>
      <c r="HI13" s="41" t="s">
        <v>1125</v>
      </c>
      <c r="HJ13" s="44" t="s">
        <v>1126</v>
      </c>
      <c r="HK13" s="45" t="s">
        <v>1128</v>
      </c>
      <c r="HL13" s="46" t="s">
        <v>253</v>
      </c>
      <c r="HM13" s="46" t="s">
        <v>1129</v>
      </c>
      <c r="HN13" s="19" t="s">
        <v>340</v>
      </c>
      <c r="HO13" s="41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3" t="s">
        <v>1103</v>
      </c>
      <c r="ID13" s="41" t="s">
        <v>1148</v>
      </c>
      <c r="IE13" s="42" t="s">
        <v>1126</v>
      </c>
      <c r="IF13" s="43" t="s">
        <v>1150</v>
      </c>
      <c r="IG13" s="41" t="s">
        <v>1151</v>
      </c>
      <c r="IH13" s="42" t="s">
        <v>1152</v>
      </c>
      <c r="II13" s="43" t="s">
        <v>1154</v>
      </c>
      <c r="IJ13" s="41" t="s">
        <v>1155</v>
      </c>
      <c r="IK13" s="42" t="s">
        <v>1156</v>
      </c>
      <c r="IL13" s="43" t="s">
        <v>1158</v>
      </c>
      <c r="IM13" s="41" t="s">
        <v>1159</v>
      </c>
      <c r="IN13" s="42" t="s">
        <v>1160</v>
      </c>
      <c r="IO13" s="43" t="s">
        <v>340</v>
      </c>
      <c r="IP13" s="41" t="s">
        <v>548</v>
      </c>
      <c r="IQ13" s="42" t="s">
        <v>342</v>
      </c>
      <c r="IR13" s="43" t="s">
        <v>1163</v>
      </c>
      <c r="IS13" s="41" t="s">
        <v>1164</v>
      </c>
      <c r="IT13" s="42" t="s">
        <v>1165</v>
      </c>
      <c r="IU13" s="43" t="s">
        <v>1232</v>
      </c>
      <c r="IV13" s="41" t="s">
        <v>1167</v>
      </c>
      <c r="IW13" s="42" t="s">
        <v>1168</v>
      </c>
      <c r="IX13" s="43" t="s">
        <v>1123</v>
      </c>
      <c r="IY13" s="41" t="s">
        <v>1170</v>
      </c>
      <c r="IZ13" s="42" t="s">
        <v>1171</v>
      </c>
      <c r="JA13" s="43" t="s">
        <v>64</v>
      </c>
      <c r="JB13" s="41" t="s">
        <v>65</v>
      </c>
      <c r="JC13" s="42" t="s">
        <v>486</v>
      </c>
      <c r="JD13" s="43" t="s">
        <v>1174</v>
      </c>
      <c r="JE13" s="41" t="s">
        <v>1175</v>
      </c>
      <c r="JF13" s="42" t="s">
        <v>657</v>
      </c>
      <c r="JG13" s="43" t="s">
        <v>759</v>
      </c>
      <c r="JH13" s="41" t="s">
        <v>1177</v>
      </c>
      <c r="JI13" s="42" t="s">
        <v>1178</v>
      </c>
      <c r="JJ13" s="43" t="s">
        <v>1180</v>
      </c>
      <c r="JK13" s="41" t="s">
        <v>1181</v>
      </c>
      <c r="JL13" s="42" t="s">
        <v>1182</v>
      </c>
      <c r="JM13" s="43" t="s">
        <v>970</v>
      </c>
      <c r="JN13" s="41" t="s">
        <v>1184</v>
      </c>
      <c r="JO13" s="42" t="s">
        <v>1185</v>
      </c>
      <c r="JP13" s="43" t="s">
        <v>288</v>
      </c>
      <c r="JQ13" s="41" t="s">
        <v>103</v>
      </c>
      <c r="JR13" s="42" t="s">
        <v>1187</v>
      </c>
      <c r="JS13" s="43" t="s">
        <v>1189</v>
      </c>
      <c r="JT13" s="41" t="s">
        <v>1190</v>
      </c>
      <c r="JU13" s="42" t="s">
        <v>1191</v>
      </c>
      <c r="JV13" s="43" t="s">
        <v>1193</v>
      </c>
      <c r="JW13" s="41" t="s">
        <v>1194</v>
      </c>
      <c r="JX13" s="42" t="s">
        <v>1195</v>
      </c>
      <c r="JY13" s="43" t="s">
        <v>701</v>
      </c>
      <c r="JZ13" s="41" t="s">
        <v>702</v>
      </c>
      <c r="KA13" s="42" t="s">
        <v>1197</v>
      </c>
      <c r="KB13" s="43" t="s">
        <v>19</v>
      </c>
      <c r="KC13" s="41" t="s">
        <v>159</v>
      </c>
      <c r="KD13" s="42" t="s">
        <v>160</v>
      </c>
      <c r="KE13" s="43" t="s">
        <v>1200</v>
      </c>
      <c r="KF13" s="41" t="s">
        <v>717</v>
      </c>
      <c r="KG13" s="42" t="s">
        <v>1201</v>
      </c>
      <c r="KH13" s="43" t="s">
        <v>150</v>
      </c>
      <c r="KI13" s="41" t="s">
        <v>1203</v>
      </c>
      <c r="KJ13" s="42" t="s">
        <v>152</v>
      </c>
      <c r="KK13" s="43" t="s">
        <v>1205</v>
      </c>
      <c r="KL13" s="41" t="s">
        <v>1206</v>
      </c>
      <c r="KM13" s="42" t="s">
        <v>1207</v>
      </c>
      <c r="KN13" s="43" t="s">
        <v>1209</v>
      </c>
      <c r="KO13" s="41" t="s">
        <v>1210</v>
      </c>
      <c r="KP13" s="42" t="s">
        <v>1211</v>
      </c>
      <c r="KQ13" s="43" t="s">
        <v>1213</v>
      </c>
      <c r="KR13" s="41" t="s">
        <v>1214</v>
      </c>
      <c r="KS13" s="42" t="s">
        <v>1215</v>
      </c>
      <c r="KT13" s="43" t="s">
        <v>275</v>
      </c>
      <c r="KU13" s="41" t="s">
        <v>1217</v>
      </c>
      <c r="KV13" s="42" t="s">
        <v>138</v>
      </c>
      <c r="KW13" s="43" t="s">
        <v>340</v>
      </c>
      <c r="KX13" s="41" t="s">
        <v>548</v>
      </c>
      <c r="KY13" s="42" t="s">
        <v>549</v>
      </c>
      <c r="KZ13" s="43" t="s">
        <v>1220</v>
      </c>
      <c r="LA13" s="41" t="s">
        <v>1221</v>
      </c>
      <c r="LB13" s="42" t="s">
        <v>1222</v>
      </c>
      <c r="LC13" s="43" t="s">
        <v>1224</v>
      </c>
      <c r="LD13" s="41" t="s">
        <v>1225</v>
      </c>
      <c r="LE13" s="42" t="s">
        <v>1226</v>
      </c>
      <c r="LF13" s="43" t="s">
        <v>1228</v>
      </c>
      <c r="LG13" s="41" t="s">
        <v>1229</v>
      </c>
      <c r="LH13" s="42" t="s">
        <v>1230</v>
      </c>
      <c r="LI13" s="43" t="s">
        <v>1235</v>
      </c>
      <c r="LJ13" s="41" t="s">
        <v>1234</v>
      </c>
      <c r="LK13" s="42" t="s">
        <v>545</v>
      </c>
      <c r="LL13" s="43" t="s">
        <v>1237</v>
      </c>
      <c r="LM13" s="41" t="s">
        <v>1026</v>
      </c>
      <c r="LN13" s="42" t="s">
        <v>1027</v>
      </c>
      <c r="LO13" s="43" t="s">
        <v>1239</v>
      </c>
      <c r="LP13" s="41" t="s">
        <v>1240</v>
      </c>
      <c r="LQ13" s="42" t="s">
        <v>1241</v>
      </c>
      <c r="LR13" s="43" t="s">
        <v>1243</v>
      </c>
      <c r="LS13" s="41" t="s">
        <v>1244</v>
      </c>
      <c r="LT13" s="42" t="s">
        <v>1245</v>
      </c>
      <c r="LU13" s="43" t="s">
        <v>1093</v>
      </c>
      <c r="LV13" s="41" t="s">
        <v>771</v>
      </c>
      <c r="LW13" s="42" t="s">
        <v>546</v>
      </c>
      <c r="LX13" s="43" t="s">
        <v>544</v>
      </c>
      <c r="LY13" s="41" t="s">
        <v>760</v>
      </c>
      <c r="LZ13" s="42" t="s">
        <v>545</v>
      </c>
      <c r="MA13" s="43" t="s">
        <v>340</v>
      </c>
      <c r="MB13" s="41" t="s">
        <v>548</v>
      </c>
      <c r="MC13" s="42" t="s">
        <v>342</v>
      </c>
      <c r="MD13" s="43" t="s">
        <v>1250</v>
      </c>
      <c r="ME13" s="41" t="s">
        <v>1251</v>
      </c>
      <c r="MF13" s="42" t="s">
        <v>775</v>
      </c>
      <c r="MG13" s="43" t="s">
        <v>963</v>
      </c>
      <c r="MH13" s="41" t="s">
        <v>775</v>
      </c>
      <c r="MI13" s="42" t="s">
        <v>1253</v>
      </c>
      <c r="MJ13" s="43" t="s">
        <v>340</v>
      </c>
      <c r="MK13" s="41" t="s">
        <v>342</v>
      </c>
      <c r="ML13" s="42" t="s">
        <v>549</v>
      </c>
      <c r="MM13" s="43" t="s">
        <v>1256</v>
      </c>
      <c r="MN13" s="41" t="s">
        <v>1257</v>
      </c>
      <c r="MO13" s="42" t="s">
        <v>1258</v>
      </c>
      <c r="MP13" s="43" t="s">
        <v>1260</v>
      </c>
      <c r="MQ13" s="41" t="s">
        <v>49</v>
      </c>
      <c r="MR13" s="42" t="s">
        <v>50</v>
      </c>
      <c r="MS13" s="43" t="s">
        <v>963</v>
      </c>
      <c r="MT13" s="41" t="s">
        <v>334</v>
      </c>
      <c r="MU13" s="42" t="s">
        <v>21</v>
      </c>
      <c r="MV13" s="43" t="s">
        <v>759</v>
      </c>
      <c r="MW13" s="41" t="s">
        <v>1263</v>
      </c>
      <c r="MX13" s="42" t="s">
        <v>1264</v>
      </c>
      <c r="MY13" s="43" t="s">
        <v>310</v>
      </c>
      <c r="MZ13" s="41" t="s">
        <v>717</v>
      </c>
      <c r="NA13" s="42" t="s">
        <v>1201</v>
      </c>
      <c r="NB13" s="43" t="s">
        <v>746</v>
      </c>
      <c r="NC13" s="41" t="s">
        <v>747</v>
      </c>
      <c r="ND13" s="42" t="s">
        <v>1267</v>
      </c>
      <c r="NE13" s="43" t="s">
        <v>1269</v>
      </c>
      <c r="NF13" s="41" t="s">
        <v>1270</v>
      </c>
      <c r="NG13" s="42" t="s">
        <v>1271</v>
      </c>
      <c r="NH13" s="43" t="s">
        <v>1273</v>
      </c>
      <c r="NI13" s="41" t="s">
        <v>1274</v>
      </c>
      <c r="NJ13" s="42" t="s">
        <v>1275</v>
      </c>
      <c r="NK13" s="43" t="s">
        <v>1277</v>
      </c>
      <c r="NL13" s="41" t="s">
        <v>364</v>
      </c>
      <c r="NM13" s="42" t="s">
        <v>1278</v>
      </c>
      <c r="NN13" s="43" t="s">
        <v>1285</v>
      </c>
      <c r="NO13" s="41" t="s">
        <v>1280</v>
      </c>
      <c r="NP13" s="42" t="s">
        <v>1281</v>
      </c>
      <c r="NQ13" s="43" t="s">
        <v>1283</v>
      </c>
      <c r="NR13" s="41" t="s">
        <v>1284</v>
      </c>
      <c r="NS13" s="42" t="s">
        <v>363</v>
      </c>
    </row>
    <row r="14" spans="1:383" ht="15.75">
      <c r="A14" s="2">
        <v>1</v>
      </c>
      <c r="B14" s="1" t="s">
        <v>3274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/>
      <c r="DH14" s="5">
        <v>1</v>
      </c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/>
      <c r="HF14" s="5">
        <v>1</v>
      </c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/>
      <c r="MB14" s="5">
        <v>1</v>
      </c>
      <c r="MC14" s="5"/>
      <c r="MD14" s="5">
        <v>1</v>
      </c>
      <c r="ME14" s="5"/>
      <c r="MF14" s="5"/>
      <c r="MG14" s="5"/>
      <c r="MH14" s="5">
        <v>1</v>
      </c>
      <c r="MI14" s="5"/>
      <c r="MJ14" s="5">
        <v>1</v>
      </c>
      <c r="MK14" s="5"/>
      <c r="ML14" s="5"/>
      <c r="MM14" s="5">
        <v>1</v>
      </c>
      <c r="MN14" s="5"/>
      <c r="MO14" s="5"/>
      <c r="MP14" s="5"/>
      <c r="MQ14" s="5">
        <v>1</v>
      </c>
      <c r="MR14" s="5"/>
      <c r="MS14" s="5"/>
      <c r="MT14" s="5">
        <v>1</v>
      </c>
      <c r="MU14" s="5"/>
      <c r="MV14" s="5">
        <v>1</v>
      </c>
      <c r="MW14" s="5"/>
      <c r="MX14" s="5"/>
      <c r="MY14" s="5"/>
      <c r="MZ14" s="5">
        <v>1</v>
      </c>
      <c r="NA14" s="5"/>
      <c r="NB14" s="5">
        <v>1</v>
      </c>
      <c r="NC14" s="5"/>
      <c r="ND14" s="5"/>
      <c r="NE14" s="5">
        <v>1</v>
      </c>
      <c r="NF14" s="5"/>
      <c r="NG14" s="5"/>
      <c r="NH14" s="5"/>
      <c r="NI14" s="5">
        <v>1</v>
      </c>
      <c r="NJ14" s="5"/>
      <c r="NK14" s="5"/>
      <c r="NL14" s="5">
        <v>1</v>
      </c>
      <c r="NM14" s="5"/>
      <c r="NN14" s="5">
        <v>1</v>
      </c>
      <c r="NO14" s="5"/>
      <c r="NP14" s="5"/>
      <c r="NQ14" s="5">
        <v>1</v>
      </c>
      <c r="NR14" s="5"/>
      <c r="NS14" s="5"/>
    </row>
    <row r="15" spans="1:383" ht="15.75">
      <c r="A15" s="2">
        <v>2</v>
      </c>
      <c r="B15" s="1" t="s">
        <v>3275</v>
      </c>
      <c r="C15" s="61"/>
      <c r="D15" s="61">
        <v>1</v>
      </c>
      <c r="E15" s="61"/>
      <c r="F15" s="61">
        <v>1</v>
      </c>
      <c r="G15" s="61"/>
      <c r="H15" s="61"/>
      <c r="I15" s="61"/>
      <c r="J15" s="61">
        <v>1</v>
      </c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/>
      <c r="Y15" s="61">
        <v>1</v>
      </c>
      <c r="Z15" s="61"/>
      <c r="AA15" s="61"/>
      <c r="AB15" s="61">
        <v>1</v>
      </c>
      <c r="AC15" s="61"/>
      <c r="AD15" s="61">
        <v>1</v>
      </c>
      <c r="AE15" s="61"/>
      <c r="AF15" s="61"/>
      <c r="AG15" s="61"/>
      <c r="AH15" s="61">
        <v>1</v>
      </c>
      <c r="AI15" s="61"/>
      <c r="AJ15" s="61"/>
      <c r="AK15" s="61">
        <v>1</v>
      </c>
      <c r="AL15" s="61"/>
      <c r="AM15" s="61">
        <v>1</v>
      </c>
      <c r="AN15" s="61"/>
      <c r="AO15" s="61"/>
      <c r="AP15" s="61">
        <v>1</v>
      </c>
      <c r="AQ15" s="61"/>
      <c r="AR15" s="61"/>
      <c r="AS15" s="61"/>
      <c r="AT15" s="61">
        <v>1</v>
      </c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/>
      <c r="BI15" s="61">
        <v>1</v>
      </c>
      <c r="BJ15" s="61"/>
      <c r="BK15" s="61">
        <v>1</v>
      </c>
      <c r="BL15" s="61"/>
      <c r="BM15" s="61"/>
      <c r="BN15" s="61">
        <v>1</v>
      </c>
      <c r="BO15" s="61"/>
      <c r="BP15" s="61"/>
      <c r="BQ15" s="61"/>
      <c r="BR15" s="61">
        <v>1</v>
      </c>
      <c r="BS15" s="61"/>
      <c r="BT15" s="61"/>
      <c r="BU15" s="61">
        <v>1</v>
      </c>
      <c r="BV15" s="61"/>
      <c r="BW15" s="61"/>
      <c r="BX15" s="61">
        <v>1</v>
      </c>
      <c r="BY15" s="61"/>
      <c r="BZ15" s="61"/>
      <c r="CA15" s="61">
        <v>1</v>
      </c>
      <c r="CB15" s="61"/>
      <c r="CC15" s="61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>
        <v>1</v>
      </c>
      <c r="CV15" s="61"/>
      <c r="CW15" s="61"/>
      <c r="CX15" s="61"/>
      <c r="CY15" s="61">
        <v>1</v>
      </c>
      <c r="CZ15" s="61"/>
      <c r="DA15" s="61">
        <v>1</v>
      </c>
      <c r="DB15" s="61"/>
      <c r="DC15" s="61"/>
      <c r="DD15" s="61"/>
      <c r="DE15" s="61">
        <v>1</v>
      </c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/>
      <c r="DO15" s="61">
        <v>1</v>
      </c>
      <c r="DP15" s="61"/>
      <c r="DQ15" s="61">
        <v>1</v>
      </c>
      <c r="DR15" s="61"/>
      <c r="DS15" s="61">
        <v>1</v>
      </c>
      <c r="DT15" s="61"/>
      <c r="DU15" s="61"/>
      <c r="DV15" s="61"/>
      <c r="DW15" s="61">
        <v>1</v>
      </c>
      <c r="DX15" s="61"/>
      <c r="DY15" s="61"/>
      <c r="DZ15" s="61">
        <v>1</v>
      </c>
      <c r="EA15" s="61"/>
      <c r="EB15" s="61">
        <v>1</v>
      </c>
      <c r="EC15" s="61"/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>
        <v>1</v>
      </c>
      <c r="FS15" s="61"/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>
        <v>1</v>
      </c>
      <c r="IK15" s="61"/>
      <c r="IL15" s="61"/>
      <c r="IM15" s="61">
        <v>1</v>
      </c>
      <c r="IN15" s="61"/>
      <c r="IO15" s="61"/>
      <c r="IP15" s="61">
        <v>1</v>
      </c>
      <c r="IQ15" s="61"/>
      <c r="IR15" s="61"/>
      <c r="IS15" s="61">
        <v>1</v>
      </c>
      <c r="IT15" s="61"/>
      <c r="IU15" s="61"/>
      <c r="IV15" s="61">
        <v>1</v>
      </c>
      <c r="IW15" s="61"/>
      <c r="IX15" s="61"/>
      <c r="IY15" s="61">
        <v>1</v>
      </c>
      <c r="IZ15" s="61"/>
      <c r="JA15" s="61"/>
      <c r="JB15" s="61">
        <v>1</v>
      </c>
      <c r="JC15" s="61"/>
      <c r="JD15" s="61"/>
      <c r="JE15" s="61">
        <v>1</v>
      </c>
      <c r="JF15" s="61"/>
      <c r="JG15" s="61"/>
      <c r="JH15" s="61">
        <v>1</v>
      </c>
      <c r="JI15" s="61"/>
      <c r="JJ15" s="61"/>
      <c r="JK15" s="61">
        <v>1</v>
      </c>
      <c r="JL15" s="61"/>
      <c r="JM15" s="61"/>
      <c r="JN15" s="61">
        <v>1</v>
      </c>
      <c r="JO15" s="61"/>
      <c r="JP15" s="61"/>
      <c r="JQ15" s="61">
        <v>1</v>
      </c>
      <c r="JR15" s="61"/>
      <c r="JS15" s="61"/>
      <c r="JT15" s="61">
        <v>1</v>
      </c>
      <c r="JU15" s="61"/>
      <c r="JV15" s="61"/>
      <c r="JW15" s="61">
        <v>1</v>
      </c>
      <c r="JX15" s="61"/>
      <c r="JY15" s="61"/>
      <c r="JZ15" s="61">
        <v>1</v>
      </c>
      <c r="KA15" s="61"/>
      <c r="KB15" s="61"/>
      <c r="KC15" s="61">
        <v>1</v>
      </c>
      <c r="KD15" s="61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/>
      <c r="KO15" s="61">
        <v>1</v>
      </c>
      <c r="KP15" s="61"/>
      <c r="KQ15" s="61"/>
      <c r="KR15" s="61">
        <v>1</v>
      </c>
      <c r="KS15" s="61"/>
      <c r="KT15" s="61"/>
      <c r="KU15" s="61">
        <v>1</v>
      </c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  <c r="LF15" s="61"/>
      <c r="LG15" s="61">
        <v>1</v>
      </c>
      <c r="LH15" s="61"/>
      <c r="LI15" s="61"/>
      <c r="LJ15" s="61">
        <v>1</v>
      </c>
      <c r="LK15" s="61"/>
      <c r="LL15" s="61"/>
      <c r="LM15" s="61">
        <v>1</v>
      </c>
      <c r="LN15" s="61"/>
      <c r="LO15" s="61"/>
      <c r="LP15" s="61">
        <v>1</v>
      </c>
      <c r="LQ15" s="61"/>
      <c r="LR15" s="61"/>
      <c r="LS15" s="61">
        <v>1</v>
      </c>
      <c r="LT15" s="61"/>
      <c r="LU15" s="61"/>
      <c r="LV15" s="61">
        <v>1</v>
      </c>
      <c r="LW15" s="61"/>
      <c r="LX15" s="61"/>
      <c r="LY15" s="61">
        <v>1</v>
      </c>
      <c r="LZ15" s="61"/>
      <c r="MA15" s="61"/>
      <c r="MB15" s="61">
        <v>1</v>
      </c>
      <c r="MC15" s="61"/>
      <c r="MD15" s="61">
        <v>1</v>
      </c>
      <c r="ME15" s="61"/>
      <c r="MF15" s="61"/>
      <c r="MG15" s="61"/>
      <c r="MH15" s="61">
        <v>1</v>
      </c>
      <c r="MI15" s="61"/>
      <c r="MJ15" s="61">
        <v>1</v>
      </c>
      <c r="MK15" s="61"/>
      <c r="ML15" s="61"/>
      <c r="MM15" s="61">
        <v>1</v>
      </c>
      <c r="MN15" s="61"/>
      <c r="MO15" s="61"/>
      <c r="MP15" s="61"/>
      <c r="MQ15" s="61">
        <v>1</v>
      </c>
      <c r="MR15" s="61"/>
      <c r="MS15" s="61"/>
      <c r="MT15" s="61">
        <v>1</v>
      </c>
      <c r="MU15" s="61"/>
      <c r="MV15" s="61">
        <v>1</v>
      </c>
      <c r="MW15" s="61"/>
      <c r="MX15" s="61"/>
      <c r="MY15" s="61"/>
      <c r="MZ15" s="61">
        <v>1</v>
      </c>
      <c r="NA15" s="61"/>
      <c r="NB15" s="61">
        <v>1</v>
      </c>
      <c r="NC15" s="61"/>
      <c r="ND15" s="61"/>
      <c r="NE15" s="61">
        <v>1</v>
      </c>
      <c r="NF15" s="61"/>
      <c r="NG15" s="61"/>
      <c r="NH15" s="61"/>
      <c r="NI15" s="61">
        <v>1</v>
      </c>
      <c r="NJ15" s="61"/>
      <c r="NK15" s="61"/>
      <c r="NL15" s="61">
        <v>1</v>
      </c>
      <c r="NM15" s="61"/>
      <c r="NN15" s="61">
        <v>1</v>
      </c>
      <c r="NO15" s="61"/>
      <c r="NP15" s="61"/>
      <c r="NQ15" s="61">
        <v>1</v>
      </c>
      <c r="NR15" s="61"/>
      <c r="NS15" s="61"/>
    </row>
    <row r="16" spans="1:383" ht="15.75">
      <c r="A16" s="2">
        <v>3</v>
      </c>
      <c r="B16" s="1" t="s">
        <v>3276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/>
      <c r="BR16" s="61">
        <v>1</v>
      </c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/>
      <c r="CG16" s="61"/>
      <c r="CH16" s="61">
        <v>1</v>
      </c>
      <c r="CI16" s="61"/>
      <c r="CJ16" s="61">
        <v>1</v>
      </c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/>
      <c r="DE16" s="61">
        <v>1</v>
      </c>
      <c r="DF16" s="61"/>
      <c r="DG16" s="61"/>
      <c r="DH16" s="61">
        <v>1</v>
      </c>
      <c r="DI16" s="61"/>
      <c r="DJ16" s="61"/>
      <c r="DK16" s="61">
        <v>1</v>
      </c>
      <c r="DL16" s="61"/>
      <c r="DM16" s="61"/>
      <c r="DN16" s="61"/>
      <c r="DO16" s="61">
        <v>1</v>
      </c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/>
      <c r="FP16" s="61">
        <v>1</v>
      </c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/>
      <c r="HF16" s="61">
        <v>1</v>
      </c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>
        <v>1</v>
      </c>
      <c r="JH16" s="61"/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/>
      <c r="LM16" s="61"/>
      <c r="LN16" s="61">
        <v>1</v>
      </c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/>
      <c r="MB16" s="61">
        <v>1</v>
      </c>
      <c r="MC16" s="61"/>
      <c r="MD16" s="61">
        <v>1</v>
      </c>
      <c r="ME16" s="61"/>
      <c r="MF16" s="61"/>
      <c r="MG16" s="61"/>
      <c r="MH16" s="61">
        <v>1</v>
      </c>
      <c r="MI16" s="61"/>
      <c r="MJ16" s="61">
        <v>1</v>
      </c>
      <c r="MK16" s="61"/>
      <c r="ML16" s="61"/>
      <c r="MM16" s="61">
        <v>1</v>
      </c>
      <c r="MN16" s="61"/>
      <c r="MO16" s="61"/>
      <c r="MP16" s="61"/>
      <c r="MQ16" s="61">
        <v>1</v>
      </c>
      <c r="MR16" s="61"/>
      <c r="MS16" s="61"/>
      <c r="MT16" s="61">
        <v>1</v>
      </c>
      <c r="MU16" s="61"/>
      <c r="MV16" s="61">
        <v>1</v>
      </c>
      <c r="MW16" s="61"/>
      <c r="MX16" s="61"/>
      <c r="MY16" s="61"/>
      <c r="MZ16" s="61">
        <v>1</v>
      </c>
      <c r="NA16" s="61"/>
      <c r="NB16" s="61">
        <v>1</v>
      </c>
      <c r="NC16" s="61"/>
      <c r="ND16" s="61"/>
      <c r="NE16" s="61">
        <v>1</v>
      </c>
      <c r="NF16" s="61"/>
      <c r="NG16" s="61"/>
      <c r="NH16" s="61"/>
      <c r="NI16" s="61">
        <v>1</v>
      </c>
      <c r="NJ16" s="61"/>
      <c r="NK16" s="61"/>
      <c r="NL16" s="61">
        <v>1</v>
      </c>
      <c r="NM16" s="61"/>
      <c r="NN16" s="61">
        <v>1</v>
      </c>
      <c r="NO16" s="61"/>
      <c r="NP16" s="61"/>
      <c r="NQ16" s="61">
        <v>1</v>
      </c>
      <c r="NR16" s="61"/>
      <c r="NS16" s="61"/>
    </row>
    <row r="17" spans="1:383" ht="15.75">
      <c r="A17" s="2">
        <v>4</v>
      </c>
      <c r="B17" s="1" t="s">
        <v>3264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/>
      <c r="BR17" s="61">
        <v>1</v>
      </c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/>
      <c r="DO17" s="61">
        <v>1</v>
      </c>
      <c r="DP17" s="61">
        <v>1</v>
      </c>
      <c r="DQ17" s="61"/>
      <c r="DR17" s="61"/>
      <c r="DS17" s="61">
        <v>1</v>
      </c>
      <c r="DT17" s="61"/>
      <c r="DU17" s="61"/>
      <c r="DV17" s="61"/>
      <c r="DW17" s="61">
        <v>1</v>
      </c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/>
      <c r="FP17" s="61">
        <v>1</v>
      </c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/>
      <c r="HF17" s="61">
        <v>1</v>
      </c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61">
        <v>1</v>
      </c>
      <c r="IV17" s="61"/>
      <c r="IW17" s="61"/>
      <c r="IX17" s="61">
        <v>1</v>
      </c>
      <c r="IY17" s="61"/>
      <c r="IZ17" s="61"/>
      <c r="JA17" s="61">
        <v>1</v>
      </c>
      <c r="JB17" s="61"/>
      <c r="JC17" s="61"/>
      <c r="JD17" s="61">
        <v>1</v>
      </c>
      <c r="JE17" s="61"/>
      <c r="JF17" s="61"/>
      <c r="JG17" s="61">
        <v>1</v>
      </c>
      <c r="JH17" s="61"/>
      <c r="JI17" s="61"/>
      <c r="JJ17" s="61">
        <v>1</v>
      </c>
      <c r="JK17" s="61"/>
      <c r="JL17" s="61"/>
      <c r="JM17" s="61">
        <v>1</v>
      </c>
      <c r="JN17" s="61"/>
      <c r="JO17" s="61"/>
      <c r="JP17" s="61">
        <v>1</v>
      </c>
      <c r="JQ17" s="61"/>
      <c r="JR17" s="61"/>
      <c r="JS17" s="61">
        <v>1</v>
      </c>
      <c r="JT17" s="61"/>
      <c r="JU17" s="61"/>
      <c r="JV17" s="61">
        <v>1</v>
      </c>
      <c r="JW17" s="61"/>
      <c r="JX17" s="61"/>
      <c r="JY17" s="61">
        <v>1</v>
      </c>
      <c r="JZ17" s="61"/>
      <c r="KA17" s="61"/>
      <c r="KB17" s="61">
        <v>1</v>
      </c>
      <c r="KC17" s="61"/>
      <c r="KD17" s="61"/>
      <c r="KE17" s="61">
        <v>1</v>
      </c>
      <c r="KF17" s="61"/>
      <c r="KG17" s="61"/>
      <c r="KH17" s="61">
        <v>1</v>
      </c>
      <c r="KI17" s="61"/>
      <c r="KJ17" s="61"/>
      <c r="KK17" s="61">
        <v>1</v>
      </c>
      <c r="KL17" s="61"/>
      <c r="KM17" s="61"/>
      <c r="KN17" s="61">
        <v>1</v>
      </c>
      <c r="KO17" s="61"/>
      <c r="KP17" s="61"/>
      <c r="KQ17" s="61">
        <v>1</v>
      </c>
      <c r="KR17" s="61"/>
      <c r="KS17" s="61"/>
      <c r="KT17" s="61">
        <v>1</v>
      </c>
      <c r="KU17" s="61"/>
      <c r="KV17" s="61"/>
      <c r="KW17" s="61">
        <v>1</v>
      </c>
      <c r="KX17" s="61"/>
      <c r="KY17" s="61"/>
      <c r="KZ17" s="61">
        <v>1</v>
      </c>
      <c r="LA17" s="61"/>
      <c r="LB17" s="61"/>
      <c r="LC17" s="61">
        <v>1</v>
      </c>
      <c r="LD17" s="61"/>
      <c r="LE17" s="61"/>
      <c r="LF17" s="61">
        <v>1</v>
      </c>
      <c r="LG17" s="61"/>
      <c r="LH17" s="61"/>
      <c r="LI17" s="61">
        <v>1</v>
      </c>
      <c r="LJ17" s="61"/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>
        <v>1</v>
      </c>
      <c r="LY17" s="61"/>
      <c r="LZ17" s="61"/>
      <c r="MA17" s="61"/>
      <c r="MB17" s="61">
        <v>1</v>
      </c>
      <c r="MC17" s="61"/>
      <c r="MD17" s="61">
        <v>1</v>
      </c>
      <c r="ME17" s="61"/>
      <c r="MF17" s="61"/>
      <c r="MG17" s="61"/>
      <c r="MH17" s="61">
        <v>1</v>
      </c>
      <c r="MI17" s="61"/>
      <c r="MJ17" s="61">
        <v>1</v>
      </c>
      <c r="MK17" s="61"/>
      <c r="ML17" s="61"/>
      <c r="MM17" s="61">
        <v>1</v>
      </c>
      <c r="MN17" s="61"/>
      <c r="MO17" s="61"/>
      <c r="MP17" s="61"/>
      <c r="MQ17" s="61">
        <v>1</v>
      </c>
      <c r="MR17" s="61"/>
      <c r="MS17" s="61"/>
      <c r="MT17" s="61">
        <v>1</v>
      </c>
      <c r="MU17" s="61"/>
      <c r="MV17" s="61">
        <v>1</v>
      </c>
      <c r="MW17" s="61"/>
      <c r="MX17" s="61"/>
      <c r="MY17" s="61"/>
      <c r="MZ17" s="61">
        <v>1</v>
      </c>
      <c r="NA17" s="61"/>
      <c r="NB17" s="61">
        <v>1</v>
      </c>
      <c r="NC17" s="61"/>
      <c r="ND17" s="61"/>
      <c r="NE17" s="61">
        <v>1</v>
      </c>
      <c r="NF17" s="61"/>
      <c r="NG17" s="61"/>
      <c r="NH17" s="61"/>
      <c r="NI17" s="61">
        <v>1</v>
      </c>
      <c r="NJ17" s="61"/>
      <c r="NK17" s="61"/>
      <c r="NL17" s="61">
        <v>1</v>
      </c>
      <c r="NM17" s="61"/>
      <c r="NN17" s="61">
        <v>1</v>
      </c>
      <c r="NO17" s="61"/>
      <c r="NP17" s="61"/>
      <c r="NQ17" s="61">
        <v>1</v>
      </c>
      <c r="NR17" s="61"/>
      <c r="NS17" s="61"/>
    </row>
    <row r="18" spans="1:383" ht="15.75">
      <c r="A18" s="2">
        <v>5</v>
      </c>
      <c r="B18" s="1" t="s">
        <v>3277</v>
      </c>
      <c r="C18" s="61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1"/>
      <c r="AT18" s="61">
        <v>1</v>
      </c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/>
      <c r="BR18" s="61"/>
      <c r="BS18" s="61">
        <v>1</v>
      </c>
      <c r="BT18" s="61"/>
      <c r="BU18" s="61"/>
      <c r="BV18" s="61">
        <v>1</v>
      </c>
      <c r="BW18" s="61">
        <v>1</v>
      </c>
      <c r="BX18" s="61"/>
      <c r="BY18" s="61"/>
      <c r="BZ18" s="61">
        <v>1</v>
      </c>
      <c r="CA18" s="61"/>
      <c r="CB18" s="61"/>
      <c r="CC18" s="61"/>
      <c r="CD18" s="61"/>
      <c r="CE18" s="61">
        <v>1</v>
      </c>
      <c r="CF18" s="61"/>
      <c r="CG18" s="61"/>
      <c r="CH18" s="61">
        <v>1</v>
      </c>
      <c r="CI18" s="61"/>
      <c r="CJ18" s="61"/>
      <c r="CK18" s="61">
        <v>1</v>
      </c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/>
      <c r="DE18" s="61">
        <v>1</v>
      </c>
      <c r="DF18" s="61"/>
      <c r="DG18" s="61"/>
      <c r="DH18" s="61">
        <v>1</v>
      </c>
      <c r="DI18" s="61"/>
      <c r="DJ18" s="61"/>
      <c r="DK18" s="61">
        <v>1</v>
      </c>
      <c r="DL18" s="61"/>
      <c r="DM18" s="61"/>
      <c r="DN18" s="61"/>
      <c r="DO18" s="61">
        <v>1</v>
      </c>
      <c r="DP18" s="61">
        <v>1</v>
      </c>
      <c r="DQ18" s="61"/>
      <c r="DR18" s="61"/>
      <c r="DS18" s="61">
        <v>1</v>
      </c>
      <c r="DT18" s="61"/>
      <c r="DU18" s="61"/>
      <c r="DV18" s="61"/>
      <c r="DW18" s="61">
        <v>1</v>
      </c>
      <c r="DX18" s="61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>
        <v>1</v>
      </c>
      <c r="EO18" s="61"/>
      <c r="EP18" s="61"/>
      <c r="EQ18" s="61">
        <v>1</v>
      </c>
      <c r="ER18" s="61"/>
      <c r="ES18" s="61"/>
      <c r="ET18" s="61">
        <v>1</v>
      </c>
      <c r="EU18" s="61"/>
      <c r="EV18" s="61"/>
      <c r="EW18" s="61">
        <v>1</v>
      </c>
      <c r="EX18" s="61"/>
      <c r="EY18" s="61"/>
      <c r="EZ18" s="61">
        <v>1</v>
      </c>
      <c r="FA18" s="61"/>
      <c r="FB18" s="61"/>
      <c r="FC18" s="61">
        <v>1</v>
      </c>
      <c r="FD18" s="61"/>
      <c r="FE18" s="61"/>
      <c r="FF18" s="61">
        <v>1</v>
      </c>
      <c r="FG18" s="61"/>
      <c r="FH18" s="61"/>
      <c r="FI18" s="61">
        <v>1</v>
      </c>
      <c r="FJ18" s="61"/>
      <c r="FK18" s="61"/>
      <c r="FL18" s="61">
        <v>1</v>
      </c>
      <c r="FM18" s="61"/>
      <c r="FN18" s="61"/>
      <c r="FO18" s="61"/>
      <c r="FP18" s="61">
        <v>1</v>
      </c>
      <c r="FQ18" s="61"/>
      <c r="FR18" s="61">
        <v>1</v>
      </c>
      <c r="FS18" s="61"/>
      <c r="FT18" s="61"/>
      <c r="FU18" s="61">
        <v>1</v>
      </c>
      <c r="FV18" s="61"/>
      <c r="FW18" s="61"/>
      <c r="FX18" s="61">
        <v>1</v>
      </c>
      <c r="FY18" s="61"/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>
        <v>1</v>
      </c>
      <c r="GZ18" s="61"/>
      <c r="HA18" s="61"/>
      <c r="HB18" s="61">
        <v>1</v>
      </c>
      <c r="HC18" s="61"/>
      <c r="HD18" s="61"/>
      <c r="HE18" s="61"/>
      <c r="HF18" s="61">
        <v>1</v>
      </c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61">
        <v>1</v>
      </c>
      <c r="IV18" s="61"/>
      <c r="IW18" s="61"/>
      <c r="IX18" s="61">
        <v>1</v>
      </c>
      <c r="IY18" s="61"/>
      <c r="IZ18" s="61"/>
      <c r="JA18" s="61">
        <v>1</v>
      </c>
      <c r="JB18" s="61"/>
      <c r="JC18" s="61"/>
      <c r="JD18" s="61">
        <v>1</v>
      </c>
      <c r="JE18" s="61"/>
      <c r="JF18" s="61"/>
      <c r="JG18" s="61">
        <v>1</v>
      </c>
      <c r="JH18" s="61"/>
      <c r="JI18" s="61"/>
      <c r="JJ18" s="61">
        <v>1</v>
      </c>
      <c r="JK18" s="61"/>
      <c r="JL18" s="61"/>
      <c r="JM18" s="61">
        <v>1</v>
      </c>
      <c r="JN18" s="61"/>
      <c r="JO18" s="61"/>
      <c r="JP18" s="61">
        <v>1</v>
      </c>
      <c r="JQ18" s="61"/>
      <c r="JR18" s="61"/>
      <c r="JS18" s="61">
        <v>1</v>
      </c>
      <c r="JT18" s="61"/>
      <c r="JU18" s="61"/>
      <c r="JV18" s="61">
        <v>1</v>
      </c>
      <c r="JW18" s="61"/>
      <c r="JX18" s="61"/>
      <c r="JY18" s="61">
        <v>1</v>
      </c>
      <c r="JZ18" s="61"/>
      <c r="KA18" s="61"/>
      <c r="KB18" s="61">
        <v>1</v>
      </c>
      <c r="KC18" s="61"/>
      <c r="KD18" s="61"/>
      <c r="KE18" s="61">
        <v>1</v>
      </c>
      <c r="KF18" s="61"/>
      <c r="KG18" s="61"/>
      <c r="KH18" s="61">
        <v>1</v>
      </c>
      <c r="KI18" s="61"/>
      <c r="KJ18" s="61"/>
      <c r="KK18" s="61">
        <v>1</v>
      </c>
      <c r="KL18" s="61"/>
      <c r="KM18" s="61"/>
      <c r="KN18" s="61">
        <v>1</v>
      </c>
      <c r="KO18" s="61"/>
      <c r="KP18" s="61"/>
      <c r="KQ18" s="61">
        <v>1</v>
      </c>
      <c r="KR18" s="61"/>
      <c r="KS18" s="61"/>
      <c r="KT18" s="61">
        <v>1</v>
      </c>
      <c r="KU18" s="61"/>
      <c r="KV18" s="61"/>
      <c r="KW18" s="61">
        <v>1</v>
      </c>
      <c r="KX18" s="61"/>
      <c r="KY18" s="61"/>
      <c r="KZ18" s="61">
        <v>1</v>
      </c>
      <c r="LA18" s="61"/>
      <c r="LB18" s="61"/>
      <c r="LC18" s="61">
        <v>1</v>
      </c>
      <c r="LD18" s="61"/>
      <c r="LE18" s="61"/>
      <c r="LF18" s="61">
        <v>1</v>
      </c>
      <c r="LG18" s="61"/>
      <c r="LH18" s="61"/>
      <c r="LI18" s="61">
        <v>1</v>
      </c>
      <c r="LJ18" s="61"/>
      <c r="LK18" s="61"/>
      <c r="LL18" s="61">
        <v>1</v>
      </c>
      <c r="LM18" s="61"/>
      <c r="LN18" s="61"/>
      <c r="LO18" s="61">
        <v>1</v>
      </c>
      <c r="LP18" s="61"/>
      <c r="LQ18" s="61"/>
      <c r="LR18" s="61">
        <v>1</v>
      </c>
      <c r="LS18" s="61"/>
      <c r="LT18" s="61"/>
      <c r="LU18" s="61">
        <v>1</v>
      </c>
      <c r="LV18" s="61"/>
      <c r="LW18" s="61"/>
      <c r="LX18" s="61">
        <v>1</v>
      </c>
      <c r="LY18" s="61"/>
      <c r="LZ18" s="61"/>
      <c r="MA18" s="61"/>
      <c r="MB18" s="61">
        <v>1</v>
      </c>
      <c r="MC18" s="61"/>
      <c r="MD18" s="61">
        <v>1</v>
      </c>
      <c r="ME18" s="61"/>
      <c r="MF18" s="61"/>
      <c r="MG18" s="61"/>
      <c r="MH18" s="61">
        <v>1</v>
      </c>
      <c r="MI18" s="61"/>
      <c r="MJ18" s="61">
        <v>1</v>
      </c>
      <c r="MK18" s="61"/>
      <c r="ML18" s="61"/>
      <c r="MM18" s="61">
        <v>1</v>
      </c>
      <c r="MN18" s="61"/>
      <c r="MO18" s="61"/>
      <c r="MP18" s="61"/>
      <c r="MQ18" s="61">
        <v>1</v>
      </c>
      <c r="MR18" s="61"/>
      <c r="MS18" s="61"/>
      <c r="MT18" s="61">
        <v>1</v>
      </c>
      <c r="MU18" s="61"/>
      <c r="MV18" s="61">
        <v>1</v>
      </c>
      <c r="MW18" s="61"/>
      <c r="MX18" s="61"/>
      <c r="MY18" s="61"/>
      <c r="MZ18" s="61">
        <v>1</v>
      </c>
      <c r="NA18" s="61"/>
      <c r="NB18" s="61">
        <v>1</v>
      </c>
      <c r="NC18" s="61"/>
      <c r="ND18" s="61"/>
      <c r="NE18" s="61">
        <v>1</v>
      </c>
      <c r="NF18" s="61"/>
      <c r="NG18" s="61"/>
      <c r="NH18" s="61"/>
      <c r="NI18" s="61">
        <v>1</v>
      </c>
      <c r="NJ18" s="61"/>
      <c r="NK18" s="61"/>
      <c r="NL18" s="61">
        <v>1</v>
      </c>
      <c r="NM18" s="61"/>
      <c r="NN18" s="61">
        <v>1</v>
      </c>
      <c r="NO18" s="61"/>
      <c r="NP18" s="61"/>
      <c r="NQ18" s="61">
        <v>1</v>
      </c>
      <c r="NR18" s="61"/>
      <c r="NS18" s="61"/>
    </row>
    <row r="19" spans="1:383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</row>
    <row r="20" spans="1:383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</row>
    <row r="21" spans="1:383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</row>
    <row r="22" spans="1:38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</row>
    <row r="23" spans="1:38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9"/>
      <c r="NH24" s="4"/>
      <c r="NI24" s="4"/>
      <c r="NJ24" s="4"/>
      <c r="NK24" s="4"/>
      <c r="NL24" s="4"/>
      <c r="NM24" s="4"/>
      <c r="NN24" s="4"/>
      <c r="NO24" s="4"/>
      <c r="NP24" s="29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9"/>
      <c r="NH25" s="4"/>
      <c r="NI25" s="4"/>
      <c r="NJ25" s="4"/>
      <c r="NK25" s="4"/>
      <c r="NL25" s="4"/>
      <c r="NM25" s="4"/>
      <c r="NN25" s="4"/>
      <c r="NO25" s="4"/>
      <c r="NP25" s="29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9"/>
      <c r="NH26" s="4"/>
      <c r="NI26" s="4"/>
      <c r="NJ26" s="4"/>
      <c r="NK26" s="4"/>
      <c r="NL26" s="4"/>
      <c r="NM26" s="4"/>
      <c r="NN26" s="4"/>
      <c r="NO26" s="4"/>
      <c r="NP26" s="29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9"/>
      <c r="NH27" s="4"/>
      <c r="NI27" s="4"/>
      <c r="NJ27" s="4"/>
      <c r="NK27" s="4"/>
      <c r="NL27" s="4"/>
      <c r="NM27" s="4"/>
      <c r="NN27" s="4"/>
      <c r="NO27" s="4"/>
      <c r="NP27" s="29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9"/>
      <c r="NH28" s="4"/>
      <c r="NI28" s="4"/>
      <c r="NJ28" s="4"/>
      <c r="NK28" s="4"/>
      <c r="NL28" s="4"/>
      <c r="NM28" s="4"/>
      <c r="NN28" s="4"/>
      <c r="NO28" s="4"/>
      <c r="NP28" s="29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9"/>
      <c r="NH29" s="4"/>
      <c r="NI29" s="4"/>
      <c r="NJ29" s="4"/>
      <c r="NK29" s="4"/>
      <c r="NL29" s="4"/>
      <c r="NM29" s="4"/>
      <c r="NN29" s="4"/>
      <c r="NO29" s="4"/>
      <c r="NP29" s="29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9"/>
      <c r="NH30" s="4"/>
      <c r="NI30" s="4"/>
      <c r="NJ30" s="4"/>
      <c r="NK30" s="4"/>
      <c r="NL30" s="4"/>
      <c r="NM30" s="4"/>
      <c r="NN30" s="4"/>
      <c r="NO30" s="4"/>
      <c r="NP30" s="29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9"/>
      <c r="NH31" s="4"/>
      <c r="NI31" s="4"/>
      <c r="NJ31" s="4"/>
      <c r="NK31" s="4"/>
      <c r="NL31" s="4"/>
      <c r="NM31" s="4"/>
      <c r="NN31" s="4"/>
      <c r="NO31" s="4"/>
      <c r="NP31" s="29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9"/>
      <c r="NH32" s="4"/>
      <c r="NI32" s="4"/>
      <c r="NJ32" s="4"/>
      <c r="NK32" s="4"/>
      <c r="NL32" s="4"/>
      <c r="NM32" s="4"/>
      <c r="NN32" s="4"/>
      <c r="NO32" s="4"/>
      <c r="NP32" s="29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9"/>
      <c r="NH33" s="4"/>
      <c r="NI33" s="4"/>
      <c r="NJ33" s="4"/>
      <c r="NK33" s="4"/>
      <c r="NL33" s="4"/>
      <c r="NM33" s="4"/>
      <c r="NN33" s="4"/>
      <c r="NO33" s="4"/>
      <c r="NP33" s="29"/>
      <c r="NQ33" s="4"/>
      <c r="NR33" s="4"/>
      <c r="NS33" s="4"/>
    </row>
    <row r="34" spans="1:38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9"/>
      <c r="NH34" s="4"/>
      <c r="NI34" s="4"/>
      <c r="NJ34" s="4"/>
      <c r="NK34" s="4"/>
      <c r="NL34" s="4"/>
      <c r="NM34" s="4"/>
      <c r="NN34" s="4"/>
      <c r="NO34" s="4"/>
      <c r="NP34" s="29"/>
      <c r="NQ34" s="4"/>
      <c r="NR34" s="4"/>
      <c r="NS34" s="4"/>
    </row>
    <row r="35" spans="1:38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9"/>
      <c r="NH35" s="4"/>
      <c r="NI35" s="4"/>
      <c r="NJ35" s="4"/>
      <c r="NK35" s="4"/>
      <c r="NL35" s="4"/>
      <c r="NM35" s="4"/>
      <c r="NN35" s="4"/>
      <c r="NO35" s="4"/>
      <c r="NP35" s="29"/>
      <c r="NQ35" s="4"/>
      <c r="NR35" s="4"/>
      <c r="NS35" s="4"/>
    </row>
    <row r="36" spans="1:38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9"/>
      <c r="NH36" s="4"/>
      <c r="NI36" s="4"/>
      <c r="NJ36" s="4"/>
      <c r="NK36" s="4"/>
      <c r="NL36" s="4"/>
      <c r="NM36" s="4"/>
      <c r="NN36" s="4"/>
      <c r="NO36" s="4"/>
      <c r="NP36" s="29"/>
      <c r="NQ36" s="4"/>
      <c r="NR36" s="4"/>
      <c r="NS36" s="4"/>
    </row>
    <row r="37" spans="1:38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9"/>
      <c r="NH37" s="4"/>
      <c r="NI37" s="4"/>
      <c r="NJ37" s="4"/>
      <c r="NK37" s="4"/>
      <c r="NL37" s="4"/>
      <c r="NM37" s="4"/>
      <c r="NN37" s="4"/>
      <c r="NO37" s="4"/>
      <c r="NP37" s="29"/>
      <c r="NQ37" s="4"/>
      <c r="NR37" s="4"/>
      <c r="NS37" s="4"/>
    </row>
    <row r="38" spans="1:38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9"/>
      <c r="NH38" s="4"/>
      <c r="NI38" s="4"/>
      <c r="NJ38" s="4"/>
      <c r="NK38" s="4"/>
      <c r="NL38" s="4"/>
      <c r="NM38" s="4"/>
      <c r="NN38" s="4"/>
      <c r="NO38" s="4"/>
      <c r="NP38" s="29"/>
      <c r="NQ38" s="4"/>
      <c r="NR38" s="4"/>
      <c r="NS38" s="4"/>
    </row>
    <row r="39" spans="1:38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9"/>
      <c r="NH39" s="4"/>
      <c r="NI39" s="4"/>
      <c r="NJ39" s="4"/>
      <c r="NK39" s="4"/>
      <c r="NL39" s="4"/>
      <c r="NM39" s="4"/>
      <c r="NN39" s="4"/>
      <c r="NO39" s="4"/>
      <c r="NP39" s="29"/>
      <c r="NQ39" s="4"/>
      <c r="NR39" s="4"/>
      <c r="NS39" s="4"/>
    </row>
    <row r="40" spans="1:38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9"/>
      <c r="NH40" s="4"/>
      <c r="NI40" s="4"/>
      <c r="NJ40" s="4"/>
      <c r="NK40" s="4"/>
      <c r="NL40" s="4"/>
      <c r="NM40" s="4"/>
      <c r="NN40" s="4"/>
      <c r="NO40" s="4"/>
      <c r="NP40" s="29"/>
      <c r="NQ40" s="4"/>
      <c r="NR40" s="4"/>
      <c r="NS40" s="4"/>
    </row>
    <row r="41" spans="1:38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9"/>
      <c r="NH41" s="4"/>
      <c r="NI41" s="4"/>
      <c r="NJ41" s="4"/>
      <c r="NK41" s="4"/>
      <c r="NL41" s="4"/>
      <c r="NM41" s="4"/>
      <c r="NN41" s="4"/>
      <c r="NO41" s="4"/>
      <c r="NP41" s="29"/>
      <c r="NQ41" s="4"/>
      <c r="NR41" s="4"/>
      <c r="NS41" s="4"/>
    </row>
    <row r="42" spans="1:38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9"/>
      <c r="NH42" s="4"/>
      <c r="NI42" s="4"/>
      <c r="NJ42" s="4"/>
      <c r="NK42" s="4"/>
      <c r="NL42" s="4"/>
      <c r="NM42" s="4"/>
      <c r="NN42" s="4"/>
      <c r="NO42" s="4"/>
      <c r="NP42" s="29"/>
      <c r="NQ42" s="4"/>
      <c r="NR42" s="4"/>
      <c r="NS42" s="4"/>
    </row>
    <row r="43" spans="1:38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9"/>
      <c r="NH43" s="4"/>
      <c r="NI43" s="4"/>
      <c r="NJ43" s="4"/>
      <c r="NK43" s="4"/>
      <c r="NL43" s="4"/>
      <c r="NM43" s="4"/>
      <c r="NN43" s="4"/>
      <c r="NO43" s="4"/>
      <c r="NP43" s="29"/>
      <c r="NQ43" s="4"/>
      <c r="NR43" s="4"/>
      <c r="NS43" s="4"/>
    </row>
    <row r="44" spans="1:383">
      <c r="A44" s="89" t="s">
        <v>789</v>
      </c>
      <c r="B44" s="90"/>
      <c r="C44" s="3">
        <f>SUM(C14:C43)</f>
        <v>4</v>
      </c>
      <c r="D44" s="3">
        <f t="shared" ref="D44:BO44" si="0">SUM(D14:D43)</f>
        <v>1</v>
      </c>
      <c r="E44" s="3">
        <f t="shared" si="0"/>
        <v>0</v>
      </c>
      <c r="F44" s="3">
        <f t="shared" si="0"/>
        <v>5</v>
      </c>
      <c r="G44" s="3">
        <f t="shared" si="0"/>
        <v>0</v>
      </c>
      <c r="H44" s="3">
        <f t="shared" si="0"/>
        <v>0</v>
      </c>
      <c r="I44" s="3">
        <f t="shared" si="0"/>
        <v>4</v>
      </c>
      <c r="J44" s="3">
        <f t="shared" si="0"/>
        <v>1</v>
      </c>
      <c r="K44" s="3">
        <f t="shared" si="0"/>
        <v>0</v>
      </c>
      <c r="L44" s="3">
        <f t="shared" si="0"/>
        <v>5</v>
      </c>
      <c r="M44" s="3">
        <f t="shared" si="0"/>
        <v>0</v>
      </c>
      <c r="N44" s="3">
        <f t="shared" si="0"/>
        <v>0</v>
      </c>
      <c r="O44" s="3">
        <f t="shared" si="0"/>
        <v>5</v>
      </c>
      <c r="P44" s="3">
        <f t="shared" si="0"/>
        <v>0</v>
      </c>
      <c r="Q44" s="3">
        <f t="shared" si="0"/>
        <v>0</v>
      </c>
      <c r="R44" s="3">
        <f t="shared" si="0"/>
        <v>5</v>
      </c>
      <c r="S44" s="3">
        <f t="shared" si="0"/>
        <v>0</v>
      </c>
      <c r="T44" s="3">
        <f t="shared" si="0"/>
        <v>0</v>
      </c>
      <c r="U44" s="3">
        <f t="shared" si="0"/>
        <v>5</v>
      </c>
      <c r="V44" s="3">
        <f t="shared" si="0"/>
        <v>0</v>
      </c>
      <c r="W44" s="3">
        <f t="shared" si="0"/>
        <v>0</v>
      </c>
      <c r="X44" s="3">
        <f t="shared" si="0"/>
        <v>4</v>
      </c>
      <c r="Y44" s="3">
        <f t="shared" si="0"/>
        <v>1</v>
      </c>
      <c r="Z44" s="3">
        <f t="shared" si="0"/>
        <v>0</v>
      </c>
      <c r="AA44" s="3">
        <f t="shared" si="0"/>
        <v>4</v>
      </c>
      <c r="AB44" s="3">
        <f t="shared" si="0"/>
        <v>1</v>
      </c>
      <c r="AC44" s="3">
        <f t="shared" si="0"/>
        <v>0</v>
      </c>
      <c r="AD44" s="3">
        <f t="shared" si="0"/>
        <v>5</v>
      </c>
      <c r="AE44" s="3">
        <f t="shared" si="0"/>
        <v>0</v>
      </c>
      <c r="AF44" s="3">
        <f t="shared" si="0"/>
        <v>0</v>
      </c>
      <c r="AG44" s="3">
        <f t="shared" si="0"/>
        <v>4</v>
      </c>
      <c r="AH44" s="3">
        <f t="shared" si="0"/>
        <v>1</v>
      </c>
      <c r="AI44" s="3">
        <f t="shared" si="0"/>
        <v>0</v>
      </c>
      <c r="AJ44" s="3">
        <f t="shared" si="0"/>
        <v>4</v>
      </c>
      <c r="AK44" s="3">
        <f t="shared" si="0"/>
        <v>1</v>
      </c>
      <c r="AL44" s="3">
        <f t="shared" si="0"/>
        <v>0</v>
      </c>
      <c r="AM44" s="3">
        <f t="shared" si="0"/>
        <v>5</v>
      </c>
      <c r="AN44" s="3">
        <f t="shared" si="0"/>
        <v>0</v>
      </c>
      <c r="AO44" s="3">
        <f t="shared" si="0"/>
        <v>0</v>
      </c>
      <c r="AP44" s="3">
        <f t="shared" si="0"/>
        <v>5</v>
      </c>
      <c r="AQ44" s="3">
        <f t="shared" si="0"/>
        <v>0</v>
      </c>
      <c r="AR44" s="3">
        <f t="shared" si="0"/>
        <v>0</v>
      </c>
      <c r="AS44" s="3">
        <f t="shared" si="0"/>
        <v>3</v>
      </c>
      <c r="AT44" s="3">
        <f t="shared" si="0"/>
        <v>2</v>
      </c>
      <c r="AU44" s="3">
        <f t="shared" si="0"/>
        <v>0</v>
      </c>
      <c r="AV44" s="3">
        <f t="shared" si="0"/>
        <v>5</v>
      </c>
      <c r="AW44" s="3">
        <f t="shared" si="0"/>
        <v>0</v>
      </c>
      <c r="AX44" s="3">
        <f t="shared" si="0"/>
        <v>0</v>
      </c>
      <c r="AY44" s="3">
        <f t="shared" si="0"/>
        <v>5</v>
      </c>
      <c r="AZ44" s="3">
        <f t="shared" si="0"/>
        <v>0</v>
      </c>
      <c r="BA44" s="3">
        <f t="shared" si="0"/>
        <v>0</v>
      </c>
      <c r="BB44" s="3">
        <f t="shared" si="0"/>
        <v>5</v>
      </c>
      <c r="BC44" s="3">
        <f t="shared" si="0"/>
        <v>0</v>
      </c>
      <c r="BD44" s="3">
        <f t="shared" si="0"/>
        <v>0</v>
      </c>
      <c r="BE44" s="3">
        <f t="shared" si="0"/>
        <v>5</v>
      </c>
      <c r="BF44" s="3">
        <f t="shared" si="0"/>
        <v>0</v>
      </c>
      <c r="BG44" s="3">
        <f t="shared" si="0"/>
        <v>0</v>
      </c>
      <c r="BH44" s="3">
        <f t="shared" si="0"/>
        <v>4</v>
      </c>
      <c r="BI44" s="3">
        <f t="shared" si="0"/>
        <v>1</v>
      </c>
      <c r="BJ44" s="3">
        <f t="shared" si="0"/>
        <v>0</v>
      </c>
      <c r="BK44" s="3">
        <f t="shared" si="0"/>
        <v>5</v>
      </c>
      <c r="BL44" s="3">
        <f t="shared" si="0"/>
        <v>0</v>
      </c>
      <c r="BM44" s="3">
        <f t="shared" si="0"/>
        <v>0</v>
      </c>
      <c r="BN44" s="3">
        <f t="shared" si="0"/>
        <v>5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1</v>
      </c>
      <c r="BR44" s="3">
        <f t="shared" si="1"/>
        <v>3</v>
      </c>
      <c r="BS44" s="3">
        <f t="shared" si="1"/>
        <v>1</v>
      </c>
      <c r="BT44" s="3">
        <f t="shared" si="1"/>
        <v>3</v>
      </c>
      <c r="BU44" s="3">
        <f t="shared" si="1"/>
        <v>1</v>
      </c>
      <c r="BV44" s="3">
        <f t="shared" si="1"/>
        <v>1</v>
      </c>
      <c r="BW44" s="3">
        <f t="shared" si="1"/>
        <v>4</v>
      </c>
      <c r="BX44" s="3">
        <f t="shared" si="1"/>
        <v>1</v>
      </c>
      <c r="BY44" s="3">
        <f t="shared" si="1"/>
        <v>0</v>
      </c>
      <c r="BZ44" s="3">
        <f t="shared" si="1"/>
        <v>4</v>
      </c>
      <c r="CA44" s="3">
        <f t="shared" si="1"/>
        <v>1</v>
      </c>
      <c r="CB44" s="3">
        <f t="shared" si="1"/>
        <v>0</v>
      </c>
      <c r="CC44" s="3">
        <f t="shared" si="1"/>
        <v>3</v>
      </c>
      <c r="CD44" s="3">
        <f t="shared" si="1"/>
        <v>1</v>
      </c>
      <c r="CE44" s="3">
        <f t="shared" si="1"/>
        <v>1</v>
      </c>
      <c r="CF44" s="3">
        <f t="shared" si="1"/>
        <v>2</v>
      </c>
      <c r="CG44" s="3">
        <f t="shared" si="1"/>
        <v>1</v>
      </c>
      <c r="CH44" s="3">
        <f t="shared" si="1"/>
        <v>2</v>
      </c>
      <c r="CI44" s="3">
        <f t="shared" si="1"/>
        <v>2</v>
      </c>
      <c r="CJ44" s="3">
        <f t="shared" si="1"/>
        <v>2</v>
      </c>
      <c r="CK44" s="3">
        <f t="shared" si="1"/>
        <v>1</v>
      </c>
      <c r="CL44" s="3">
        <f t="shared" si="1"/>
        <v>4</v>
      </c>
      <c r="CM44" s="3">
        <f t="shared" si="1"/>
        <v>1</v>
      </c>
      <c r="CN44" s="3">
        <f t="shared" si="1"/>
        <v>0</v>
      </c>
      <c r="CO44" s="3">
        <f t="shared" si="1"/>
        <v>4</v>
      </c>
      <c r="CP44" s="3">
        <f t="shared" si="1"/>
        <v>1</v>
      </c>
      <c r="CQ44" s="3">
        <f t="shared" si="1"/>
        <v>0</v>
      </c>
      <c r="CR44" s="3">
        <f t="shared" si="1"/>
        <v>4</v>
      </c>
      <c r="CS44" s="3">
        <f t="shared" si="1"/>
        <v>1</v>
      </c>
      <c r="CT44" s="3">
        <f t="shared" si="1"/>
        <v>0</v>
      </c>
      <c r="CU44" s="3">
        <f t="shared" si="1"/>
        <v>5</v>
      </c>
      <c r="CV44" s="3">
        <f t="shared" si="1"/>
        <v>0</v>
      </c>
      <c r="CW44" s="3">
        <f t="shared" si="1"/>
        <v>0</v>
      </c>
      <c r="CX44" s="3">
        <f t="shared" si="1"/>
        <v>4</v>
      </c>
      <c r="CY44" s="3">
        <f t="shared" si="1"/>
        <v>1</v>
      </c>
      <c r="CZ44" s="3">
        <f t="shared" si="1"/>
        <v>0</v>
      </c>
      <c r="DA44" s="3">
        <f t="shared" si="1"/>
        <v>5</v>
      </c>
      <c r="DB44" s="3">
        <f t="shared" si="1"/>
        <v>0</v>
      </c>
      <c r="DC44" s="3">
        <f t="shared" si="1"/>
        <v>0</v>
      </c>
      <c r="DD44" s="3">
        <f t="shared" si="1"/>
        <v>1</v>
      </c>
      <c r="DE44" s="3">
        <f t="shared" si="1"/>
        <v>4</v>
      </c>
      <c r="DF44" s="3">
        <f t="shared" si="1"/>
        <v>0</v>
      </c>
      <c r="DG44" s="3">
        <f t="shared" si="1"/>
        <v>0</v>
      </c>
      <c r="DH44" s="3">
        <f t="shared" si="1"/>
        <v>5</v>
      </c>
      <c r="DI44" s="3">
        <f t="shared" si="1"/>
        <v>0</v>
      </c>
      <c r="DJ44" s="3">
        <f t="shared" si="1"/>
        <v>1</v>
      </c>
      <c r="DK44" s="3">
        <f t="shared" si="1"/>
        <v>4</v>
      </c>
      <c r="DL44" s="3">
        <f t="shared" si="1"/>
        <v>0</v>
      </c>
      <c r="DM44" s="3">
        <f t="shared" si="1"/>
        <v>1</v>
      </c>
      <c r="DN44" s="3">
        <f t="shared" si="1"/>
        <v>0</v>
      </c>
      <c r="DO44" s="3">
        <f t="shared" si="1"/>
        <v>4</v>
      </c>
      <c r="DP44" s="3">
        <f t="shared" si="1"/>
        <v>4</v>
      </c>
      <c r="DQ44" s="3">
        <f t="shared" si="1"/>
        <v>1</v>
      </c>
      <c r="DR44" s="3">
        <f t="shared" si="1"/>
        <v>0</v>
      </c>
      <c r="DS44" s="3">
        <f t="shared" si="1"/>
        <v>5</v>
      </c>
      <c r="DT44" s="3">
        <f t="shared" si="1"/>
        <v>0</v>
      </c>
      <c r="DU44" s="3">
        <f t="shared" si="1"/>
        <v>0</v>
      </c>
      <c r="DV44" s="3">
        <f t="shared" si="1"/>
        <v>2</v>
      </c>
      <c r="DW44" s="3">
        <f t="shared" si="1"/>
        <v>3</v>
      </c>
      <c r="DX44" s="3">
        <f t="shared" si="1"/>
        <v>0</v>
      </c>
      <c r="DY44" s="3">
        <f t="shared" si="1"/>
        <v>4</v>
      </c>
      <c r="DZ44" s="3">
        <f t="shared" si="1"/>
        <v>1</v>
      </c>
      <c r="EA44" s="3">
        <f t="shared" si="1"/>
        <v>0</v>
      </c>
      <c r="EB44" s="3">
        <f t="shared" ref="EB44:GM44" si="2">SUM(EB14:EB43)</f>
        <v>5</v>
      </c>
      <c r="EC44" s="3">
        <f t="shared" si="2"/>
        <v>0</v>
      </c>
      <c r="ED44" s="3">
        <f t="shared" si="2"/>
        <v>0</v>
      </c>
      <c r="EE44" s="3">
        <f t="shared" si="2"/>
        <v>4</v>
      </c>
      <c r="EF44" s="3">
        <f t="shared" si="2"/>
        <v>1</v>
      </c>
      <c r="EG44" s="3">
        <f t="shared" si="2"/>
        <v>0</v>
      </c>
      <c r="EH44" s="3">
        <f t="shared" si="2"/>
        <v>4</v>
      </c>
      <c r="EI44" s="3">
        <f t="shared" si="2"/>
        <v>1</v>
      </c>
      <c r="EJ44" s="3">
        <f t="shared" si="2"/>
        <v>0</v>
      </c>
      <c r="EK44" s="3">
        <f t="shared" si="2"/>
        <v>4</v>
      </c>
      <c r="EL44" s="3">
        <f t="shared" si="2"/>
        <v>1</v>
      </c>
      <c r="EM44" s="3">
        <f t="shared" si="2"/>
        <v>0</v>
      </c>
      <c r="EN44" s="3">
        <f t="shared" si="2"/>
        <v>4</v>
      </c>
      <c r="EO44" s="3">
        <f t="shared" si="2"/>
        <v>1</v>
      </c>
      <c r="EP44" s="3">
        <f t="shared" si="2"/>
        <v>0</v>
      </c>
      <c r="EQ44" s="3">
        <f t="shared" si="2"/>
        <v>4</v>
      </c>
      <c r="ER44" s="3">
        <f t="shared" si="2"/>
        <v>1</v>
      </c>
      <c r="ES44" s="3">
        <f t="shared" si="2"/>
        <v>0</v>
      </c>
      <c r="ET44" s="3">
        <f t="shared" si="2"/>
        <v>4</v>
      </c>
      <c r="EU44" s="3">
        <f t="shared" si="2"/>
        <v>1</v>
      </c>
      <c r="EV44" s="3">
        <f t="shared" si="2"/>
        <v>0</v>
      </c>
      <c r="EW44" s="3">
        <f t="shared" si="2"/>
        <v>4</v>
      </c>
      <c r="EX44" s="3">
        <f t="shared" si="2"/>
        <v>1</v>
      </c>
      <c r="EY44" s="3">
        <f t="shared" si="2"/>
        <v>0</v>
      </c>
      <c r="EZ44" s="3">
        <f t="shared" si="2"/>
        <v>4</v>
      </c>
      <c r="FA44" s="3">
        <f t="shared" si="2"/>
        <v>1</v>
      </c>
      <c r="FB44" s="3">
        <f t="shared" si="2"/>
        <v>0</v>
      </c>
      <c r="FC44" s="3">
        <f t="shared" si="2"/>
        <v>4</v>
      </c>
      <c r="FD44" s="3">
        <f t="shared" si="2"/>
        <v>1</v>
      </c>
      <c r="FE44" s="3">
        <f t="shared" si="2"/>
        <v>0</v>
      </c>
      <c r="FF44" s="3">
        <f t="shared" si="2"/>
        <v>4</v>
      </c>
      <c r="FG44" s="3">
        <f t="shared" si="2"/>
        <v>1</v>
      </c>
      <c r="FH44" s="3">
        <f t="shared" si="2"/>
        <v>0</v>
      </c>
      <c r="FI44" s="3">
        <f t="shared" si="2"/>
        <v>4</v>
      </c>
      <c r="FJ44" s="3">
        <f t="shared" si="2"/>
        <v>1</v>
      </c>
      <c r="FK44" s="3">
        <f t="shared" si="2"/>
        <v>0</v>
      </c>
      <c r="FL44" s="3">
        <f t="shared" si="2"/>
        <v>4</v>
      </c>
      <c r="FM44" s="3">
        <f t="shared" si="2"/>
        <v>1</v>
      </c>
      <c r="FN44" s="3">
        <f t="shared" si="2"/>
        <v>0</v>
      </c>
      <c r="FO44" s="3">
        <f t="shared" si="2"/>
        <v>1</v>
      </c>
      <c r="FP44" s="3">
        <f t="shared" si="2"/>
        <v>4</v>
      </c>
      <c r="FQ44" s="3">
        <f t="shared" si="2"/>
        <v>0</v>
      </c>
      <c r="FR44" s="3">
        <f t="shared" si="2"/>
        <v>5</v>
      </c>
      <c r="FS44" s="3">
        <f t="shared" si="2"/>
        <v>0</v>
      </c>
      <c r="FT44" s="3">
        <f t="shared" si="2"/>
        <v>0</v>
      </c>
      <c r="FU44" s="3">
        <f t="shared" si="2"/>
        <v>4</v>
      </c>
      <c r="FV44" s="3">
        <f t="shared" si="2"/>
        <v>1</v>
      </c>
      <c r="FW44" s="3">
        <f t="shared" si="2"/>
        <v>0</v>
      </c>
      <c r="FX44" s="3">
        <f t="shared" si="2"/>
        <v>4</v>
      </c>
      <c r="FY44" s="3">
        <f t="shared" si="2"/>
        <v>1</v>
      </c>
      <c r="FZ44" s="3">
        <f t="shared" si="2"/>
        <v>0</v>
      </c>
      <c r="GA44" s="3">
        <f t="shared" si="2"/>
        <v>4</v>
      </c>
      <c r="GB44" s="3">
        <f t="shared" si="2"/>
        <v>1</v>
      </c>
      <c r="GC44" s="3">
        <f t="shared" si="2"/>
        <v>0</v>
      </c>
      <c r="GD44" s="3">
        <f t="shared" si="2"/>
        <v>4</v>
      </c>
      <c r="GE44" s="3">
        <f t="shared" si="2"/>
        <v>1</v>
      </c>
      <c r="GF44" s="3">
        <f t="shared" si="2"/>
        <v>0</v>
      </c>
      <c r="GG44" s="3">
        <f t="shared" si="2"/>
        <v>4</v>
      </c>
      <c r="GH44" s="3">
        <f t="shared" si="2"/>
        <v>1</v>
      </c>
      <c r="GI44" s="3">
        <f t="shared" si="2"/>
        <v>0</v>
      </c>
      <c r="GJ44" s="3">
        <f t="shared" si="2"/>
        <v>4</v>
      </c>
      <c r="GK44" s="3">
        <f t="shared" si="2"/>
        <v>1</v>
      </c>
      <c r="GL44" s="3">
        <f t="shared" si="2"/>
        <v>0</v>
      </c>
      <c r="GM44" s="3">
        <f t="shared" si="2"/>
        <v>4</v>
      </c>
      <c r="GN44" s="3">
        <f t="shared" ref="GN44:IY44" si="3">SUM(GN14:GN43)</f>
        <v>1</v>
      </c>
      <c r="GO44" s="3">
        <f t="shared" si="3"/>
        <v>0</v>
      </c>
      <c r="GP44" s="3">
        <f t="shared" si="3"/>
        <v>4</v>
      </c>
      <c r="GQ44" s="3">
        <f t="shared" si="3"/>
        <v>1</v>
      </c>
      <c r="GR44" s="3">
        <f t="shared" si="3"/>
        <v>0</v>
      </c>
      <c r="GS44" s="3">
        <f t="shared" si="3"/>
        <v>4</v>
      </c>
      <c r="GT44" s="3">
        <f t="shared" si="3"/>
        <v>1</v>
      </c>
      <c r="GU44" s="3">
        <f t="shared" si="3"/>
        <v>0</v>
      </c>
      <c r="GV44" s="3">
        <f t="shared" si="3"/>
        <v>4</v>
      </c>
      <c r="GW44" s="3">
        <f t="shared" si="3"/>
        <v>1</v>
      </c>
      <c r="GX44" s="3">
        <f t="shared" si="3"/>
        <v>0</v>
      </c>
      <c r="GY44" s="3">
        <f t="shared" si="3"/>
        <v>4</v>
      </c>
      <c r="GZ44" s="3">
        <f t="shared" si="3"/>
        <v>1</v>
      </c>
      <c r="HA44" s="3">
        <f t="shared" si="3"/>
        <v>0</v>
      </c>
      <c r="HB44" s="3">
        <f t="shared" si="3"/>
        <v>4</v>
      </c>
      <c r="HC44" s="3">
        <f t="shared" si="3"/>
        <v>1</v>
      </c>
      <c r="HD44" s="3">
        <f t="shared" si="3"/>
        <v>0</v>
      </c>
      <c r="HE44" s="3">
        <f t="shared" si="3"/>
        <v>0</v>
      </c>
      <c r="HF44" s="3">
        <f t="shared" si="3"/>
        <v>5</v>
      </c>
      <c r="HG44" s="3">
        <f t="shared" si="3"/>
        <v>0</v>
      </c>
      <c r="HH44" s="3">
        <f t="shared" si="3"/>
        <v>4</v>
      </c>
      <c r="HI44" s="3">
        <f t="shared" si="3"/>
        <v>1</v>
      </c>
      <c r="HJ44" s="3">
        <f t="shared" si="3"/>
        <v>0</v>
      </c>
      <c r="HK44" s="3">
        <f t="shared" si="3"/>
        <v>4</v>
      </c>
      <c r="HL44" s="3">
        <f t="shared" si="3"/>
        <v>1</v>
      </c>
      <c r="HM44" s="3">
        <f t="shared" si="3"/>
        <v>0</v>
      </c>
      <c r="HN44" s="3">
        <f t="shared" si="3"/>
        <v>4</v>
      </c>
      <c r="HO44" s="3">
        <f t="shared" si="3"/>
        <v>1</v>
      </c>
      <c r="HP44" s="3">
        <f t="shared" si="3"/>
        <v>0</v>
      </c>
      <c r="HQ44" s="3">
        <f t="shared" si="3"/>
        <v>4</v>
      </c>
      <c r="HR44" s="3">
        <f t="shared" si="3"/>
        <v>1</v>
      </c>
      <c r="HS44" s="3">
        <f t="shared" si="3"/>
        <v>0</v>
      </c>
      <c r="HT44" s="3">
        <f t="shared" si="3"/>
        <v>4</v>
      </c>
      <c r="HU44" s="3">
        <f t="shared" si="3"/>
        <v>1</v>
      </c>
      <c r="HV44" s="3">
        <f t="shared" si="3"/>
        <v>0</v>
      </c>
      <c r="HW44" s="3">
        <f t="shared" si="3"/>
        <v>4</v>
      </c>
      <c r="HX44" s="3">
        <f t="shared" si="3"/>
        <v>1</v>
      </c>
      <c r="HY44" s="3">
        <f t="shared" si="3"/>
        <v>0</v>
      </c>
      <c r="HZ44" s="3">
        <f t="shared" si="3"/>
        <v>4</v>
      </c>
      <c r="IA44" s="3">
        <f t="shared" si="3"/>
        <v>1</v>
      </c>
      <c r="IB44" s="3">
        <f t="shared" si="3"/>
        <v>0</v>
      </c>
      <c r="IC44" s="3">
        <f t="shared" si="3"/>
        <v>4</v>
      </c>
      <c r="ID44" s="3">
        <f t="shared" si="3"/>
        <v>1</v>
      </c>
      <c r="IE44" s="3">
        <f t="shared" si="3"/>
        <v>0</v>
      </c>
      <c r="IF44" s="3">
        <f t="shared" si="3"/>
        <v>4</v>
      </c>
      <c r="IG44" s="3">
        <f t="shared" si="3"/>
        <v>1</v>
      </c>
      <c r="IH44" s="3">
        <f t="shared" si="3"/>
        <v>0</v>
      </c>
      <c r="II44" s="3">
        <f t="shared" si="3"/>
        <v>4</v>
      </c>
      <c r="IJ44" s="3">
        <f t="shared" si="3"/>
        <v>1</v>
      </c>
      <c r="IK44" s="3">
        <f t="shared" si="3"/>
        <v>0</v>
      </c>
      <c r="IL44" s="3">
        <f t="shared" si="3"/>
        <v>4</v>
      </c>
      <c r="IM44" s="3">
        <f t="shared" si="3"/>
        <v>1</v>
      </c>
      <c r="IN44" s="3">
        <f t="shared" si="3"/>
        <v>0</v>
      </c>
      <c r="IO44" s="3">
        <f t="shared" si="3"/>
        <v>4</v>
      </c>
      <c r="IP44" s="3">
        <f t="shared" si="3"/>
        <v>1</v>
      </c>
      <c r="IQ44" s="3">
        <f t="shared" si="3"/>
        <v>0</v>
      </c>
      <c r="IR44" s="3">
        <f t="shared" si="3"/>
        <v>4</v>
      </c>
      <c r="IS44" s="3">
        <f t="shared" si="3"/>
        <v>1</v>
      </c>
      <c r="IT44" s="3">
        <f t="shared" si="3"/>
        <v>0</v>
      </c>
      <c r="IU44" s="3">
        <f t="shared" si="3"/>
        <v>4</v>
      </c>
      <c r="IV44" s="3">
        <f t="shared" si="3"/>
        <v>1</v>
      </c>
      <c r="IW44" s="3">
        <f t="shared" si="3"/>
        <v>0</v>
      </c>
      <c r="IX44" s="3">
        <f t="shared" si="3"/>
        <v>4</v>
      </c>
      <c r="IY44" s="3">
        <f t="shared" si="3"/>
        <v>1</v>
      </c>
      <c r="IZ44" s="3">
        <f t="shared" ref="IZ44:LK44" si="4">SUM(IZ14:IZ43)</f>
        <v>0</v>
      </c>
      <c r="JA44" s="3">
        <f t="shared" si="4"/>
        <v>4</v>
      </c>
      <c r="JB44" s="3">
        <f t="shared" si="4"/>
        <v>1</v>
      </c>
      <c r="JC44" s="3">
        <f t="shared" si="4"/>
        <v>0</v>
      </c>
      <c r="JD44" s="3">
        <f t="shared" si="4"/>
        <v>4</v>
      </c>
      <c r="JE44" s="3">
        <f t="shared" si="4"/>
        <v>1</v>
      </c>
      <c r="JF44" s="3">
        <f t="shared" si="4"/>
        <v>0</v>
      </c>
      <c r="JG44" s="3">
        <f t="shared" si="4"/>
        <v>4</v>
      </c>
      <c r="JH44" s="3">
        <f t="shared" si="4"/>
        <v>1</v>
      </c>
      <c r="JI44" s="3">
        <f t="shared" si="4"/>
        <v>0</v>
      </c>
      <c r="JJ44" s="3">
        <f t="shared" si="4"/>
        <v>4</v>
      </c>
      <c r="JK44" s="3">
        <f t="shared" si="4"/>
        <v>1</v>
      </c>
      <c r="JL44" s="3">
        <f t="shared" si="4"/>
        <v>0</v>
      </c>
      <c r="JM44" s="3">
        <f t="shared" si="4"/>
        <v>4</v>
      </c>
      <c r="JN44" s="3">
        <f t="shared" si="4"/>
        <v>1</v>
      </c>
      <c r="JO44" s="3">
        <f t="shared" si="4"/>
        <v>0</v>
      </c>
      <c r="JP44" s="3">
        <f t="shared" si="4"/>
        <v>4</v>
      </c>
      <c r="JQ44" s="3">
        <f t="shared" si="4"/>
        <v>1</v>
      </c>
      <c r="JR44" s="3">
        <f t="shared" si="4"/>
        <v>0</v>
      </c>
      <c r="JS44" s="3">
        <f t="shared" si="4"/>
        <v>4</v>
      </c>
      <c r="JT44" s="3">
        <f t="shared" si="4"/>
        <v>1</v>
      </c>
      <c r="JU44" s="3">
        <f t="shared" si="4"/>
        <v>0</v>
      </c>
      <c r="JV44" s="3">
        <f t="shared" si="4"/>
        <v>4</v>
      </c>
      <c r="JW44" s="3">
        <f t="shared" si="4"/>
        <v>1</v>
      </c>
      <c r="JX44" s="3">
        <f t="shared" si="4"/>
        <v>0</v>
      </c>
      <c r="JY44" s="3">
        <f t="shared" si="4"/>
        <v>4</v>
      </c>
      <c r="JZ44" s="3">
        <f t="shared" si="4"/>
        <v>1</v>
      </c>
      <c r="KA44" s="3">
        <f t="shared" si="4"/>
        <v>0</v>
      </c>
      <c r="KB44" s="3">
        <f t="shared" si="4"/>
        <v>4</v>
      </c>
      <c r="KC44" s="3">
        <f t="shared" si="4"/>
        <v>1</v>
      </c>
      <c r="KD44" s="3">
        <f t="shared" si="4"/>
        <v>0</v>
      </c>
      <c r="KE44" s="3">
        <f t="shared" si="4"/>
        <v>4</v>
      </c>
      <c r="KF44" s="3">
        <f t="shared" si="4"/>
        <v>1</v>
      </c>
      <c r="KG44" s="3">
        <f t="shared" si="4"/>
        <v>0</v>
      </c>
      <c r="KH44" s="3">
        <f t="shared" si="4"/>
        <v>4</v>
      </c>
      <c r="KI44" s="3">
        <f t="shared" si="4"/>
        <v>1</v>
      </c>
      <c r="KJ44" s="3">
        <f t="shared" si="4"/>
        <v>0</v>
      </c>
      <c r="KK44" s="3">
        <f t="shared" si="4"/>
        <v>4</v>
      </c>
      <c r="KL44" s="3">
        <f t="shared" si="4"/>
        <v>1</v>
      </c>
      <c r="KM44" s="3">
        <f t="shared" si="4"/>
        <v>0</v>
      </c>
      <c r="KN44" s="3">
        <f t="shared" si="4"/>
        <v>4</v>
      </c>
      <c r="KO44" s="3">
        <f t="shared" si="4"/>
        <v>1</v>
      </c>
      <c r="KP44" s="3">
        <f t="shared" si="4"/>
        <v>0</v>
      </c>
      <c r="KQ44" s="3">
        <f t="shared" si="4"/>
        <v>4</v>
      </c>
      <c r="KR44" s="3">
        <f t="shared" si="4"/>
        <v>1</v>
      </c>
      <c r="KS44" s="3">
        <f t="shared" si="4"/>
        <v>0</v>
      </c>
      <c r="KT44" s="3">
        <f t="shared" si="4"/>
        <v>4</v>
      </c>
      <c r="KU44" s="3">
        <f t="shared" si="4"/>
        <v>1</v>
      </c>
      <c r="KV44" s="3">
        <f t="shared" si="4"/>
        <v>0</v>
      </c>
      <c r="KW44" s="3">
        <f t="shared" si="4"/>
        <v>4</v>
      </c>
      <c r="KX44" s="3">
        <f t="shared" si="4"/>
        <v>1</v>
      </c>
      <c r="KY44" s="3">
        <f t="shared" si="4"/>
        <v>0</v>
      </c>
      <c r="KZ44" s="3">
        <f t="shared" si="4"/>
        <v>4</v>
      </c>
      <c r="LA44" s="3">
        <f t="shared" si="4"/>
        <v>1</v>
      </c>
      <c r="LB44" s="3">
        <f t="shared" si="4"/>
        <v>0</v>
      </c>
      <c r="LC44" s="3">
        <f t="shared" si="4"/>
        <v>4</v>
      </c>
      <c r="LD44" s="3">
        <f t="shared" si="4"/>
        <v>1</v>
      </c>
      <c r="LE44" s="3">
        <f t="shared" si="4"/>
        <v>0</v>
      </c>
      <c r="LF44" s="3">
        <f t="shared" si="4"/>
        <v>4</v>
      </c>
      <c r="LG44" s="3">
        <f t="shared" si="4"/>
        <v>1</v>
      </c>
      <c r="LH44" s="3">
        <f t="shared" si="4"/>
        <v>0</v>
      </c>
      <c r="LI44" s="3">
        <f t="shared" si="4"/>
        <v>4</v>
      </c>
      <c r="LJ44" s="3">
        <f t="shared" si="4"/>
        <v>1</v>
      </c>
      <c r="LK44" s="3">
        <f t="shared" si="4"/>
        <v>0</v>
      </c>
      <c r="LL44" s="3">
        <f t="shared" ref="LL44:NS44" si="5">SUM(LL14:LL43)</f>
        <v>3</v>
      </c>
      <c r="LM44" s="3">
        <f t="shared" si="5"/>
        <v>1</v>
      </c>
      <c r="LN44" s="3">
        <f t="shared" si="5"/>
        <v>1</v>
      </c>
      <c r="LO44" s="3">
        <f t="shared" si="5"/>
        <v>4</v>
      </c>
      <c r="LP44" s="3">
        <f t="shared" si="5"/>
        <v>1</v>
      </c>
      <c r="LQ44" s="3">
        <f t="shared" si="5"/>
        <v>0</v>
      </c>
      <c r="LR44" s="3">
        <f t="shared" si="5"/>
        <v>4</v>
      </c>
      <c r="LS44" s="3">
        <f t="shared" si="5"/>
        <v>1</v>
      </c>
      <c r="LT44" s="3">
        <f t="shared" si="5"/>
        <v>0</v>
      </c>
      <c r="LU44" s="3">
        <f t="shared" si="5"/>
        <v>4</v>
      </c>
      <c r="LV44" s="3">
        <f t="shared" si="5"/>
        <v>1</v>
      </c>
      <c r="LW44" s="3">
        <f t="shared" si="5"/>
        <v>0</v>
      </c>
      <c r="LX44" s="3">
        <f t="shared" si="5"/>
        <v>4</v>
      </c>
      <c r="LY44" s="3">
        <f t="shared" si="5"/>
        <v>1</v>
      </c>
      <c r="LZ44" s="3">
        <f t="shared" si="5"/>
        <v>0</v>
      </c>
      <c r="MA44" s="3">
        <f t="shared" si="5"/>
        <v>0</v>
      </c>
      <c r="MB44" s="3">
        <f t="shared" si="5"/>
        <v>5</v>
      </c>
      <c r="MC44" s="3">
        <f t="shared" si="5"/>
        <v>0</v>
      </c>
      <c r="MD44" s="3">
        <f t="shared" si="5"/>
        <v>5</v>
      </c>
      <c r="ME44" s="3">
        <f t="shared" si="5"/>
        <v>0</v>
      </c>
      <c r="MF44" s="3">
        <f t="shared" si="5"/>
        <v>0</v>
      </c>
      <c r="MG44" s="3">
        <f t="shared" si="5"/>
        <v>0</v>
      </c>
      <c r="MH44" s="3">
        <f t="shared" si="5"/>
        <v>5</v>
      </c>
      <c r="MI44" s="3">
        <f t="shared" si="5"/>
        <v>0</v>
      </c>
      <c r="MJ44" s="3">
        <f t="shared" si="5"/>
        <v>5</v>
      </c>
      <c r="MK44" s="3">
        <f t="shared" si="5"/>
        <v>0</v>
      </c>
      <c r="ML44" s="3">
        <f t="shared" si="5"/>
        <v>0</v>
      </c>
      <c r="MM44" s="3">
        <f t="shared" si="5"/>
        <v>5</v>
      </c>
      <c r="MN44" s="3">
        <f t="shared" si="5"/>
        <v>0</v>
      </c>
      <c r="MO44" s="3">
        <f t="shared" si="5"/>
        <v>0</v>
      </c>
      <c r="MP44" s="3">
        <f t="shared" si="5"/>
        <v>0</v>
      </c>
      <c r="MQ44" s="3">
        <f t="shared" si="5"/>
        <v>5</v>
      </c>
      <c r="MR44" s="3">
        <f t="shared" si="5"/>
        <v>0</v>
      </c>
      <c r="MS44" s="3">
        <f t="shared" si="5"/>
        <v>0</v>
      </c>
      <c r="MT44" s="3">
        <f t="shared" si="5"/>
        <v>5</v>
      </c>
      <c r="MU44" s="3">
        <f t="shared" si="5"/>
        <v>0</v>
      </c>
      <c r="MV44" s="3">
        <f t="shared" si="5"/>
        <v>5</v>
      </c>
      <c r="MW44" s="3">
        <f t="shared" si="5"/>
        <v>0</v>
      </c>
      <c r="MX44" s="3">
        <f t="shared" si="5"/>
        <v>0</v>
      </c>
      <c r="MY44" s="3">
        <f t="shared" si="5"/>
        <v>0</v>
      </c>
      <c r="MZ44" s="3">
        <f t="shared" si="5"/>
        <v>5</v>
      </c>
      <c r="NA44" s="3">
        <f t="shared" si="5"/>
        <v>0</v>
      </c>
      <c r="NB44" s="3">
        <f t="shared" si="5"/>
        <v>5</v>
      </c>
      <c r="NC44" s="3">
        <f t="shared" si="5"/>
        <v>0</v>
      </c>
      <c r="ND44" s="3">
        <f t="shared" si="5"/>
        <v>0</v>
      </c>
      <c r="NE44" s="3">
        <f t="shared" si="5"/>
        <v>5</v>
      </c>
      <c r="NF44" s="3">
        <f t="shared" si="5"/>
        <v>0</v>
      </c>
      <c r="NG44" s="3">
        <f t="shared" si="5"/>
        <v>0</v>
      </c>
      <c r="NH44" s="3">
        <f t="shared" si="5"/>
        <v>0</v>
      </c>
      <c r="NI44" s="3">
        <f t="shared" si="5"/>
        <v>5</v>
      </c>
      <c r="NJ44" s="3">
        <f t="shared" si="5"/>
        <v>0</v>
      </c>
      <c r="NK44" s="3">
        <f t="shared" si="5"/>
        <v>0</v>
      </c>
      <c r="NL44" s="3">
        <f t="shared" si="5"/>
        <v>5</v>
      </c>
      <c r="NM44" s="3">
        <f t="shared" si="5"/>
        <v>0</v>
      </c>
      <c r="NN44" s="3">
        <f t="shared" si="5"/>
        <v>5</v>
      </c>
      <c r="NO44" s="3">
        <f t="shared" si="5"/>
        <v>0</v>
      </c>
      <c r="NP44" s="3">
        <f t="shared" si="5"/>
        <v>0</v>
      </c>
      <c r="NQ44" s="3">
        <f t="shared" si="5"/>
        <v>5</v>
      </c>
      <c r="NR44" s="3">
        <f t="shared" si="5"/>
        <v>0</v>
      </c>
      <c r="NS44" s="3">
        <f t="shared" si="5"/>
        <v>0</v>
      </c>
    </row>
    <row r="45" spans="1:383" ht="39" customHeight="1">
      <c r="A45" s="91" t="s">
        <v>3242</v>
      </c>
      <c r="B45" s="92"/>
      <c r="C45" s="70">
        <f>C44/D71%</f>
        <v>80</v>
      </c>
      <c r="D45" s="70">
        <f>D44/D71%</f>
        <v>20</v>
      </c>
      <c r="E45" s="70">
        <f>E44/D71%</f>
        <v>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80</v>
      </c>
      <c r="J45" s="70">
        <f>J44/D71%</f>
        <v>20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100</v>
      </c>
      <c r="P45" s="70">
        <f>P44/D71%</f>
        <v>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100</v>
      </c>
      <c r="V45" s="70">
        <f>V44/D71%</f>
        <v>0</v>
      </c>
      <c r="W45" s="70">
        <f>W44/D71%</f>
        <v>0</v>
      </c>
      <c r="X45" s="70">
        <f>X44/D71%</f>
        <v>80</v>
      </c>
      <c r="Y45" s="70">
        <f>Y44/D71%</f>
        <v>20</v>
      </c>
      <c r="Z45" s="70">
        <f>Z44/D71%</f>
        <v>0</v>
      </c>
      <c r="AA45" s="70">
        <f>AA44/D71%</f>
        <v>80</v>
      </c>
      <c r="AB45" s="70">
        <f>AB44/D71%</f>
        <v>20</v>
      </c>
      <c r="AC45" s="70">
        <f>AC44/D71%</f>
        <v>0</v>
      </c>
      <c r="AD45" s="70">
        <f>AD44/D71%</f>
        <v>100</v>
      </c>
      <c r="AE45" s="70">
        <f>AE44/D71%</f>
        <v>0</v>
      </c>
      <c r="AF45" s="70">
        <f>AF44/D71%</f>
        <v>0</v>
      </c>
      <c r="AG45" s="70">
        <f>AG44/D71%</f>
        <v>80</v>
      </c>
      <c r="AH45" s="70">
        <f>AH44/D71%</f>
        <v>20</v>
      </c>
      <c r="AI45" s="70">
        <f>AI44/D71%</f>
        <v>0</v>
      </c>
      <c r="AJ45" s="70">
        <f>AJ44/D71%</f>
        <v>80</v>
      </c>
      <c r="AK45" s="70">
        <f>AK44/D71%</f>
        <v>20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60</v>
      </c>
      <c r="AT45" s="70">
        <f>AT44/D71%</f>
        <v>40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100</v>
      </c>
      <c r="BC45" s="70">
        <f>BC44/D71%</f>
        <v>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80</v>
      </c>
      <c r="BI45" s="70">
        <f>BI44/D71%</f>
        <v>20</v>
      </c>
      <c r="BJ45" s="70">
        <f>BJ44/D71%</f>
        <v>0</v>
      </c>
      <c r="BK45" s="70">
        <f>BK44/D71%</f>
        <v>100</v>
      </c>
      <c r="BL45" s="70">
        <f>BL44/D71%</f>
        <v>0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20</v>
      </c>
      <c r="BR45" s="70">
        <f>BR44/D71%</f>
        <v>60</v>
      </c>
      <c r="BS45" s="70">
        <f>BS44/D71%</f>
        <v>20</v>
      </c>
      <c r="BT45" s="70">
        <f>BT44/D71%</f>
        <v>60</v>
      </c>
      <c r="BU45" s="70">
        <f>BU44/D71%</f>
        <v>20</v>
      </c>
      <c r="BV45" s="70">
        <f>BV44/D71%</f>
        <v>20</v>
      </c>
      <c r="BW45" s="70">
        <f>BW44/D71%</f>
        <v>80</v>
      </c>
      <c r="BX45" s="70">
        <f>BX44/D71%</f>
        <v>20</v>
      </c>
      <c r="BY45" s="70">
        <f>BY44/D71%</f>
        <v>0</v>
      </c>
      <c r="BZ45" s="70">
        <f>BZ44/D71%</f>
        <v>80</v>
      </c>
      <c r="CA45" s="70">
        <f>CA44/D71%</f>
        <v>20</v>
      </c>
      <c r="CB45" s="70">
        <f>CB44/D71%</f>
        <v>0</v>
      </c>
      <c r="CC45" s="70">
        <f>CC44/D71%</f>
        <v>60</v>
      </c>
      <c r="CD45" s="70">
        <f>CD44/D71%</f>
        <v>20</v>
      </c>
      <c r="CE45" s="70">
        <f>CE44/D71%</f>
        <v>20</v>
      </c>
      <c r="CF45" s="70">
        <f>CF44/D71%</f>
        <v>40</v>
      </c>
      <c r="CG45" s="70">
        <f>CG44/D71%</f>
        <v>20</v>
      </c>
      <c r="CH45" s="70">
        <f>CH44/D71%</f>
        <v>40</v>
      </c>
      <c r="CI45" s="70">
        <f>CI44/D71%</f>
        <v>40</v>
      </c>
      <c r="CJ45" s="70">
        <f>CJ44/D71%</f>
        <v>40</v>
      </c>
      <c r="CK45" s="70">
        <f>CK44/D71%</f>
        <v>20</v>
      </c>
      <c r="CL45" s="70">
        <f>CL44/D71%</f>
        <v>80</v>
      </c>
      <c r="CM45" s="70">
        <f>CM44/D71%</f>
        <v>20</v>
      </c>
      <c r="CN45" s="70">
        <f>CN44/D71%</f>
        <v>0</v>
      </c>
      <c r="CO45" s="70">
        <f>CO44/D71%</f>
        <v>80</v>
      </c>
      <c r="CP45" s="70">
        <f>CP44/D71%</f>
        <v>20</v>
      </c>
      <c r="CQ45" s="70">
        <f>CQ44/D71%</f>
        <v>0</v>
      </c>
      <c r="CR45" s="70">
        <f>CR44/D71%</f>
        <v>80</v>
      </c>
      <c r="CS45" s="70">
        <f>CS44/D71%</f>
        <v>20</v>
      </c>
      <c r="CT45" s="70">
        <f>CT44/D71%</f>
        <v>0</v>
      </c>
      <c r="CU45" s="70">
        <f>CU44/D71%</f>
        <v>100</v>
      </c>
      <c r="CV45" s="70">
        <f>CV44/D71%</f>
        <v>0</v>
      </c>
      <c r="CW45" s="70">
        <f>CW44/D71%</f>
        <v>0</v>
      </c>
      <c r="CX45" s="70">
        <f>CX44/D71%</f>
        <v>80</v>
      </c>
      <c r="CY45" s="70">
        <f>CY44/D71%</f>
        <v>20</v>
      </c>
      <c r="CZ45" s="70">
        <f>CZ44/D71%</f>
        <v>0</v>
      </c>
      <c r="DA45" s="70">
        <f>DA44/D71%</f>
        <v>100</v>
      </c>
      <c r="DB45" s="70">
        <f>DB44/D71%</f>
        <v>0</v>
      </c>
      <c r="DC45" s="70">
        <f>DC44/D71%</f>
        <v>0</v>
      </c>
      <c r="DD45" s="70">
        <f>DD44/D71%</f>
        <v>20</v>
      </c>
      <c r="DE45" s="70">
        <f>DE44/D71%</f>
        <v>80</v>
      </c>
      <c r="DF45" s="70">
        <f>DF44/D71%</f>
        <v>0</v>
      </c>
      <c r="DG45" s="70">
        <f>DG44/D71%</f>
        <v>0</v>
      </c>
      <c r="DH45" s="70">
        <f>DH44/D71%</f>
        <v>100</v>
      </c>
      <c r="DI45" s="70">
        <f>DI44/D71%</f>
        <v>0</v>
      </c>
      <c r="DJ45" s="70">
        <f>DJ44/D71%</f>
        <v>20</v>
      </c>
      <c r="DK45" s="70">
        <f>DK44/D71%</f>
        <v>80</v>
      </c>
      <c r="DL45" s="70">
        <f>DL44/D71%</f>
        <v>0</v>
      </c>
      <c r="DM45" s="70">
        <f>DM44/D71%</f>
        <v>20</v>
      </c>
      <c r="DN45" s="70">
        <f>DN44/D71%</f>
        <v>0</v>
      </c>
      <c r="DO45" s="70">
        <f>DO44/D71%</f>
        <v>80</v>
      </c>
      <c r="DP45" s="70">
        <f>DP44/D71%</f>
        <v>80</v>
      </c>
      <c r="DQ45" s="70">
        <f>DQ44/D71%</f>
        <v>20</v>
      </c>
      <c r="DR45" s="70">
        <f>DR44/D71%</f>
        <v>0</v>
      </c>
      <c r="DS45" s="70">
        <f>DS44/D71%</f>
        <v>100</v>
      </c>
      <c r="DT45" s="70">
        <f>DT44/D71%</f>
        <v>0</v>
      </c>
      <c r="DU45" s="70">
        <f>DU44/D71%</f>
        <v>0</v>
      </c>
      <c r="DV45" s="70">
        <f>DV44/D71%</f>
        <v>40</v>
      </c>
      <c r="DW45" s="70">
        <f>DW44/D71%</f>
        <v>60</v>
      </c>
      <c r="DX45" s="70">
        <f>DX44/D71%</f>
        <v>0</v>
      </c>
      <c r="DY45" s="70">
        <f>DY44/D71%</f>
        <v>80</v>
      </c>
      <c r="DZ45" s="70">
        <f>DZ44/D71%</f>
        <v>20</v>
      </c>
      <c r="EA45" s="70">
        <f>EA44/D71%</f>
        <v>0</v>
      </c>
      <c r="EB45" s="70">
        <f>EB44/D71%</f>
        <v>100</v>
      </c>
      <c r="EC45" s="70">
        <f>EC44/D71%</f>
        <v>0</v>
      </c>
      <c r="ED45" s="70">
        <f>ED44/D71%</f>
        <v>0</v>
      </c>
      <c r="EE45" s="70">
        <f>EE44/D71%</f>
        <v>80</v>
      </c>
      <c r="EF45" s="70">
        <f>EF44/D71%</f>
        <v>20</v>
      </c>
      <c r="EG45" s="70">
        <f>EG44/D71%</f>
        <v>0</v>
      </c>
      <c r="EH45" s="70">
        <f>EH44/D71%</f>
        <v>80</v>
      </c>
      <c r="EI45" s="70">
        <f>EI44/D71%</f>
        <v>20</v>
      </c>
      <c r="EJ45" s="70">
        <f>EJ44/D71%</f>
        <v>0</v>
      </c>
      <c r="EK45" s="70">
        <f>EK44/D71%</f>
        <v>80</v>
      </c>
      <c r="EL45" s="70">
        <f>EL44/D71%</f>
        <v>20</v>
      </c>
      <c r="EM45" s="70">
        <f>EM44/D71%</f>
        <v>0</v>
      </c>
      <c r="EN45" s="70">
        <f>EN44/D71%</f>
        <v>80</v>
      </c>
      <c r="EO45" s="70">
        <f>EO44/D71%</f>
        <v>20</v>
      </c>
      <c r="EP45" s="70">
        <f>EP44/D71%</f>
        <v>0</v>
      </c>
      <c r="EQ45" s="70">
        <f>EQ44/D71%</f>
        <v>80</v>
      </c>
      <c r="ER45" s="70">
        <f>ER44/D71%</f>
        <v>20</v>
      </c>
      <c r="ES45" s="70">
        <f>ES44/D71%</f>
        <v>0</v>
      </c>
      <c r="ET45" s="70">
        <f>ET44/D71%</f>
        <v>80</v>
      </c>
      <c r="EU45" s="70">
        <f>EU44/D71%</f>
        <v>20</v>
      </c>
      <c r="EV45" s="70">
        <f>EV44/D71%</f>
        <v>0</v>
      </c>
      <c r="EW45" s="70">
        <f>EW44/D71%</f>
        <v>80</v>
      </c>
      <c r="EX45" s="70">
        <f>EX44/D71%</f>
        <v>20</v>
      </c>
      <c r="EY45" s="70">
        <f>EY44/D71%</f>
        <v>0</v>
      </c>
      <c r="EZ45" s="70">
        <f>EZ44/D71%</f>
        <v>80</v>
      </c>
      <c r="FA45" s="70">
        <f>FA44/D71%</f>
        <v>20</v>
      </c>
      <c r="FB45" s="70">
        <f>FB44/D71%</f>
        <v>0</v>
      </c>
      <c r="FC45" s="70">
        <f>FC44/D71%</f>
        <v>80</v>
      </c>
      <c r="FD45" s="70">
        <f>FD44/D71%</f>
        <v>20</v>
      </c>
      <c r="FE45" s="70">
        <f>FE44/D71%</f>
        <v>0</v>
      </c>
      <c r="FF45" s="70">
        <f>FF44/D71%</f>
        <v>80</v>
      </c>
      <c r="FG45" s="70">
        <f>FG44/D71%</f>
        <v>20</v>
      </c>
      <c r="FH45" s="70">
        <f>FH44/D71%</f>
        <v>0</v>
      </c>
      <c r="FI45" s="70">
        <f>FI44/D71%</f>
        <v>80</v>
      </c>
      <c r="FJ45" s="70">
        <f>FJ44/D71%</f>
        <v>20</v>
      </c>
      <c r="FK45" s="70">
        <f>FK44/D71%</f>
        <v>0</v>
      </c>
      <c r="FL45" s="70">
        <f>FL44/D71%</f>
        <v>80</v>
      </c>
      <c r="FM45" s="70">
        <f>FM44/D71%</f>
        <v>20</v>
      </c>
      <c r="FN45" s="70">
        <f>FN44/D71%</f>
        <v>0</v>
      </c>
      <c r="FO45" s="70">
        <f>FO44/D71%</f>
        <v>20</v>
      </c>
      <c r="FP45" s="70">
        <f>FP44/D71%</f>
        <v>80</v>
      </c>
      <c r="FQ45" s="70">
        <f>FQ44/D71%</f>
        <v>0</v>
      </c>
      <c r="FR45" s="70">
        <f>FR44/D71%</f>
        <v>100</v>
      </c>
      <c r="FS45" s="70">
        <f>FS44/D71%</f>
        <v>0</v>
      </c>
      <c r="FT45" s="70">
        <f>FT44/D71%</f>
        <v>0</v>
      </c>
      <c r="FU45" s="70">
        <f>FU44/D71%</f>
        <v>80</v>
      </c>
      <c r="FV45" s="70">
        <f>FV44/D71%</f>
        <v>20</v>
      </c>
      <c r="FW45" s="70">
        <f>FW44/D71%</f>
        <v>0</v>
      </c>
      <c r="FX45" s="70">
        <f>FX44/D71%</f>
        <v>80</v>
      </c>
      <c r="FY45" s="70">
        <f>FY44/D71%</f>
        <v>20</v>
      </c>
      <c r="FZ45" s="70">
        <f>FZ44/D71%</f>
        <v>0</v>
      </c>
      <c r="GA45" s="70">
        <f>GA44/D71%</f>
        <v>80</v>
      </c>
      <c r="GB45" s="70">
        <f>GB44/D71%</f>
        <v>20</v>
      </c>
      <c r="GC45" s="70">
        <f>GC44/D71%</f>
        <v>0</v>
      </c>
      <c r="GD45" s="70">
        <f>GD44/D71%</f>
        <v>80</v>
      </c>
      <c r="GE45" s="70">
        <f>GE44/D71%</f>
        <v>20</v>
      </c>
      <c r="GF45" s="70">
        <f>GF44/D71%</f>
        <v>0</v>
      </c>
      <c r="GG45" s="70">
        <f>GG44/D71%</f>
        <v>80</v>
      </c>
      <c r="GH45" s="70">
        <f>GH44/D71%</f>
        <v>20</v>
      </c>
      <c r="GI45" s="70">
        <f>GI44/D71%</f>
        <v>0</v>
      </c>
      <c r="GJ45" s="70">
        <f>GJ44/D71%</f>
        <v>80</v>
      </c>
      <c r="GK45" s="70">
        <f>GK44/D71%</f>
        <v>20</v>
      </c>
      <c r="GL45" s="70">
        <f>GL44/D71%</f>
        <v>0</v>
      </c>
      <c r="GM45" s="70">
        <f>GM44/D71%</f>
        <v>80</v>
      </c>
      <c r="GN45" s="70">
        <f>GN44/D71%</f>
        <v>20</v>
      </c>
      <c r="GO45" s="70">
        <f>GO44/D71%</f>
        <v>0</v>
      </c>
      <c r="GP45" s="70">
        <f>GP44/D71%</f>
        <v>80</v>
      </c>
      <c r="GQ45" s="70">
        <f>GQ44/D71%</f>
        <v>20</v>
      </c>
      <c r="GR45" s="70">
        <f>GR44/D71%</f>
        <v>0</v>
      </c>
      <c r="GS45" s="70">
        <f>GS44/D71%</f>
        <v>80</v>
      </c>
      <c r="GT45" s="70">
        <f>GT44/D71%</f>
        <v>20</v>
      </c>
      <c r="GU45" s="70">
        <f>GU44/D71%</f>
        <v>0</v>
      </c>
      <c r="GV45" s="70">
        <f>GV44/D71%</f>
        <v>80</v>
      </c>
      <c r="GW45" s="70">
        <f>GW44/D71%</f>
        <v>20</v>
      </c>
      <c r="GX45" s="70">
        <f>GX44/D71%</f>
        <v>0</v>
      </c>
      <c r="GY45" s="70">
        <f>GY44/D71%</f>
        <v>80</v>
      </c>
      <c r="GZ45" s="70">
        <f>GZ44/D71%</f>
        <v>20</v>
      </c>
      <c r="HA45" s="70">
        <f>HA44/D71%</f>
        <v>0</v>
      </c>
      <c r="HB45" s="70">
        <f>HB44/D71%</f>
        <v>80</v>
      </c>
      <c r="HC45" s="70">
        <f>HC44/D71%</f>
        <v>20</v>
      </c>
      <c r="HD45" s="70">
        <f>HD44/D71%</f>
        <v>0</v>
      </c>
      <c r="HE45" s="70">
        <f>HE44/D71%</f>
        <v>0</v>
      </c>
      <c r="HF45" s="70">
        <f>HF44/D71%</f>
        <v>100</v>
      </c>
      <c r="HG45" s="70">
        <f>HG44/D71%</f>
        <v>0</v>
      </c>
      <c r="HH45" s="70">
        <f>HH44/D71%</f>
        <v>80</v>
      </c>
      <c r="HI45" s="70">
        <f>HI44/D71%</f>
        <v>20</v>
      </c>
      <c r="HJ45" s="70">
        <f>HJ44/D71%</f>
        <v>0</v>
      </c>
      <c r="HK45" s="70">
        <f>HK44/D71%</f>
        <v>80</v>
      </c>
      <c r="HL45" s="70">
        <f>HL44/D71%</f>
        <v>20</v>
      </c>
      <c r="HM45" s="70">
        <f>HM44/D71%</f>
        <v>0</v>
      </c>
      <c r="HN45" s="70">
        <f>HN44/D71%</f>
        <v>80</v>
      </c>
      <c r="HO45" s="70">
        <f>HO44/D71%</f>
        <v>20</v>
      </c>
      <c r="HP45" s="70">
        <f>HP44/D71%</f>
        <v>0</v>
      </c>
      <c r="HQ45" s="70">
        <f>HQ44/D71%</f>
        <v>80</v>
      </c>
      <c r="HR45" s="70">
        <f>HR44/D71%</f>
        <v>20</v>
      </c>
      <c r="HS45" s="70">
        <f>HS44/D71%</f>
        <v>0</v>
      </c>
      <c r="HT45" s="70">
        <f>HT44/D71%</f>
        <v>80</v>
      </c>
      <c r="HU45" s="70">
        <f>HU44/D71%</f>
        <v>20</v>
      </c>
      <c r="HV45" s="70">
        <f>HV44/D71%</f>
        <v>0</v>
      </c>
      <c r="HW45" s="70">
        <f>HW44/D71%</f>
        <v>80</v>
      </c>
      <c r="HX45" s="70">
        <f>HX44/D71%</f>
        <v>20</v>
      </c>
      <c r="HY45" s="70">
        <f>HY44/D71%</f>
        <v>0</v>
      </c>
      <c r="HZ45" s="70">
        <f>HZ44/D71%</f>
        <v>80</v>
      </c>
      <c r="IA45" s="70">
        <f>IA44/D71%</f>
        <v>20</v>
      </c>
      <c r="IB45" s="70">
        <f>IB44/D71%</f>
        <v>0</v>
      </c>
      <c r="IC45" s="70">
        <f>IC44/D71%</f>
        <v>80</v>
      </c>
      <c r="ID45" s="70">
        <f>ID44/D71%</f>
        <v>20</v>
      </c>
      <c r="IE45" s="70">
        <f>IE44/D71%</f>
        <v>0</v>
      </c>
      <c r="IF45" s="70">
        <f>IF44/D71%</f>
        <v>80</v>
      </c>
      <c r="IG45" s="70">
        <f>IG44/D71%</f>
        <v>20</v>
      </c>
      <c r="IH45" s="70">
        <f>IH44/D71%</f>
        <v>0</v>
      </c>
      <c r="II45" s="70">
        <f>II44/D71%</f>
        <v>80</v>
      </c>
      <c r="IJ45" s="70">
        <f>IJ44/D71%</f>
        <v>20</v>
      </c>
      <c r="IK45" s="70">
        <f>IK44/D71%</f>
        <v>0</v>
      </c>
      <c r="IL45" s="70">
        <f>IL44/D71%</f>
        <v>80</v>
      </c>
      <c r="IM45" s="70">
        <f>IM44/D71%</f>
        <v>20</v>
      </c>
      <c r="IN45" s="70">
        <f>IN44/D71%</f>
        <v>0</v>
      </c>
      <c r="IO45" s="70">
        <f>IO44/D71%</f>
        <v>80</v>
      </c>
      <c r="IP45" s="70">
        <f>IP44/D71%</f>
        <v>20</v>
      </c>
      <c r="IQ45" s="70">
        <f>IQ44/D71%</f>
        <v>0</v>
      </c>
      <c r="IR45" s="70">
        <f>IR44/D71%</f>
        <v>80</v>
      </c>
      <c r="IS45" s="70">
        <f>IS44/D71%</f>
        <v>20</v>
      </c>
      <c r="IT45" s="70">
        <f>IT44/D71%</f>
        <v>0</v>
      </c>
      <c r="IU45" s="70">
        <f>IU44/D71%</f>
        <v>80</v>
      </c>
      <c r="IV45" s="70">
        <f>IV44/D71%</f>
        <v>20</v>
      </c>
      <c r="IW45" s="70">
        <f>IW44/D71%</f>
        <v>0</v>
      </c>
      <c r="IX45" s="70">
        <f>IX44/D71%</f>
        <v>80</v>
      </c>
      <c r="IY45" s="70">
        <f>IY44/D71%</f>
        <v>20</v>
      </c>
      <c r="IZ45" s="70">
        <f>IZ44/D71%</f>
        <v>0</v>
      </c>
      <c r="JA45" s="70">
        <f>JA44/D71%</f>
        <v>80</v>
      </c>
      <c r="JB45" s="70">
        <f>JB44/D71%</f>
        <v>20</v>
      </c>
      <c r="JC45" s="70">
        <f>JC44/D71%</f>
        <v>0</v>
      </c>
      <c r="JD45" s="70">
        <f>JD44/D71%</f>
        <v>80</v>
      </c>
      <c r="JE45" s="70">
        <f>JE44/D71%</f>
        <v>20</v>
      </c>
      <c r="JF45" s="70">
        <f>JF44/D71%</f>
        <v>0</v>
      </c>
      <c r="JG45" s="70">
        <f>JG44/D71%</f>
        <v>80</v>
      </c>
      <c r="JH45" s="70">
        <f>JH44/D71%</f>
        <v>20</v>
      </c>
      <c r="JI45" s="70">
        <f>JI44/D71%</f>
        <v>0</v>
      </c>
      <c r="JJ45" s="70">
        <f>JJ44/D71%</f>
        <v>80</v>
      </c>
      <c r="JK45" s="70">
        <f>JK44/D71%</f>
        <v>20</v>
      </c>
      <c r="JL45" s="70">
        <f>JL44/D71%</f>
        <v>0</v>
      </c>
      <c r="JM45" s="70">
        <f>JM44/D71%</f>
        <v>80</v>
      </c>
      <c r="JN45" s="70">
        <f>JN44/D71%</f>
        <v>20</v>
      </c>
      <c r="JO45" s="70">
        <f>JO44/D71%</f>
        <v>0</v>
      </c>
      <c r="JP45" s="70">
        <f>JP44/D71%</f>
        <v>80</v>
      </c>
      <c r="JQ45" s="70">
        <f>JQ44/D71%</f>
        <v>20</v>
      </c>
      <c r="JR45" s="70">
        <f>JR44/D71%</f>
        <v>0</v>
      </c>
      <c r="JS45" s="70">
        <f>JS44/D71%</f>
        <v>80</v>
      </c>
      <c r="JT45" s="70">
        <f>JT44/D71%</f>
        <v>20</v>
      </c>
      <c r="JU45" s="70">
        <f>JU44/D71%</f>
        <v>0</v>
      </c>
      <c r="JV45" s="70">
        <f>JV44/D71%</f>
        <v>80</v>
      </c>
      <c r="JW45" s="70">
        <f>JW44/D71%</f>
        <v>20</v>
      </c>
      <c r="JX45" s="70">
        <f>JX44/D71%</f>
        <v>0</v>
      </c>
      <c r="JY45" s="70">
        <f>JY44/D71%</f>
        <v>80</v>
      </c>
      <c r="JZ45" s="70">
        <f>JZ44/D71%</f>
        <v>20</v>
      </c>
      <c r="KA45" s="70">
        <f>KA44/D71%</f>
        <v>0</v>
      </c>
      <c r="KB45" s="70">
        <f>KB44/D71%</f>
        <v>80</v>
      </c>
      <c r="KC45" s="70">
        <f>KC44/D71%</f>
        <v>20</v>
      </c>
      <c r="KD45" s="70">
        <f>KD44/D71%</f>
        <v>0</v>
      </c>
      <c r="KE45" s="70">
        <f>KE44/D71%</f>
        <v>80</v>
      </c>
      <c r="KF45" s="70">
        <f>KF44/D71%</f>
        <v>20</v>
      </c>
      <c r="KG45" s="70">
        <f>KG44/D71%</f>
        <v>0</v>
      </c>
      <c r="KH45" s="70">
        <f>KH44/D71%</f>
        <v>80</v>
      </c>
      <c r="KI45" s="70">
        <f>KI44/D71%</f>
        <v>20</v>
      </c>
      <c r="KJ45" s="70">
        <f>KJ44/D71%</f>
        <v>0</v>
      </c>
      <c r="KK45" s="70">
        <f>KK44/D71%</f>
        <v>80</v>
      </c>
      <c r="KL45" s="70">
        <f>KL44/D71%</f>
        <v>20</v>
      </c>
      <c r="KM45" s="70">
        <f>KM44/D71%</f>
        <v>0</v>
      </c>
      <c r="KN45" s="70">
        <f>KN44/D71%</f>
        <v>80</v>
      </c>
      <c r="KO45" s="70">
        <f>KO44/D71%</f>
        <v>20</v>
      </c>
      <c r="KP45" s="70">
        <f>KP44/D71%</f>
        <v>0</v>
      </c>
      <c r="KQ45" s="70">
        <f>KQ44/D71%</f>
        <v>80</v>
      </c>
      <c r="KR45" s="70">
        <f>KR44/D71%</f>
        <v>20</v>
      </c>
      <c r="KS45" s="70">
        <f>KS44/D71%</f>
        <v>0</v>
      </c>
      <c r="KT45" s="70">
        <f>KT44/D71%</f>
        <v>80</v>
      </c>
      <c r="KU45" s="70">
        <f>KU44/D71%</f>
        <v>20</v>
      </c>
      <c r="KV45" s="70">
        <f>KV44/D71%</f>
        <v>0</v>
      </c>
      <c r="KW45" s="70">
        <f>KW44/D71%</f>
        <v>80</v>
      </c>
      <c r="KX45" s="70">
        <f>KX44/D71%</f>
        <v>20</v>
      </c>
      <c r="KY45" s="70">
        <f>KY44/D71%</f>
        <v>0</v>
      </c>
      <c r="KZ45" s="70">
        <f>KZ44/D71%</f>
        <v>80</v>
      </c>
      <c r="LA45" s="70">
        <f>LA44/D71%</f>
        <v>20</v>
      </c>
      <c r="LB45" s="70">
        <f>LB44/D71%</f>
        <v>0</v>
      </c>
      <c r="LC45" s="70">
        <f>LC44/D71%</f>
        <v>80</v>
      </c>
      <c r="LD45" s="70">
        <f>LD44/D71%</f>
        <v>20</v>
      </c>
      <c r="LE45" s="70">
        <f>LE44/D71%</f>
        <v>0</v>
      </c>
      <c r="LF45" s="70">
        <f>LF44/D71%</f>
        <v>80</v>
      </c>
      <c r="LG45" s="70">
        <f>LG44/D71%</f>
        <v>20</v>
      </c>
      <c r="LH45" s="70">
        <f>LH44/D71%</f>
        <v>0</v>
      </c>
      <c r="LI45" s="70">
        <f>LI44/D71%</f>
        <v>80</v>
      </c>
      <c r="LJ45" s="70">
        <f>LJ44/D71%</f>
        <v>20</v>
      </c>
      <c r="LK45" s="70">
        <f>LK44/D71%</f>
        <v>0</v>
      </c>
      <c r="LL45" s="70">
        <f>LL44/D71%</f>
        <v>60</v>
      </c>
      <c r="LM45" s="70">
        <f>LM44/D71%</f>
        <v>20</v>
      </c>
      <c r="LN45" s="70">
        <f>LN44/D71%</f>
        <v>20</v>
      </c>
      <c r="LO45" s="70">
        <f>LO44/D71%</f>
        <v>80</v>
      </c>
      <c r="LP45" s="70">
        <f>LP44/D71%</f>
        <v>20</v>
      </c>
      <c r="LQ45" s="70">
        <f>LQ44/D71%</f>
        <v>0</v>
      </c>
      <c r="LR45" s="70">
        <f>LR44/D71%</f>
        <v>80</v>
      </c>
      <c r="LS45" s="70">
        <f>LS44/D71%</f>
        <v>20</v>
      </c>
      <c r="LT45" s="70">
        <f>LT44/D71%</f>
        <v>0</v>
      </c>
      <c r="LU45" s="70">
        <f>LU44/D71%</f>
        <v>80</v>
      </c>
      <c r="LV45" s="70">
        <f>LV44/D71%</f>
        <v>20</v>
      </c>
      <c r="LW45" s="70">
        <f>LW44/D71%</f>
        <v>0</v>
      </c>
      <c r="LX45" s="70">
        <f>LX44/D71%</f>
        <v>80</v>
      </c>
      <c r="LY45" s="70">
        <f>LY44/D71%</f>
        <v>20</v>
      </c>
      <c r="LZ45" s="70">
        <f>LZ44/D71%</f>
        <v>0</v>
      </c>
      <c r="MA45" s="70">
        <f>MA44/D71%</f>
        <v>0</v>
      </c>
      <c r="MB45" s="70">
        <f>MB44/D71%</f>
        <v>100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0</v>
      </c>
      <c r="MH45" s="70">
        <f>MH44/D71%</f>
        <v>100</v>
      </c>
      <c r="MI45" s="70">
        <f>MI44/D71%</f>
        <v>0</v>
      </c>
      <c r="MJ45" s="70">
        <f>MJ44/D71%</f>
        <v>100</v>
      </c>
      <c r="MK45" s="70">
        <f>MK44/D71%</f>
        <v>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0</v>
      </c>
      <c r="MQ45" s="70">
        <f>MQ44/D71%</f>
        <v>100</v>
      </c>
      <c r="MR45" s="70">
        <f>MR44/D71%</f>
        <v>0</v>
      </c>
      <c r="MS45" s="70">
        <f>MS44/D71%</f>
        <v>0</v>
      </c>
      <c r="MT45" s="70">
        <f>MT44/D71%</f>
        <v>100</v>
      </c>
      <c r="MU45" s="70">
        <f>MU44/D71%</f>
        <v>0</v>
      </c>
      <c r="MV45" s="70">
        <f>MV44/D71%</f>
        <v>100</v>
      </c>
      <c r="MW45" s="70">
        <f>MW44/D71%</f>
        <v>0</v>
      </c>
      <c r="MX45" s="70">
        <f>MX44/D71%</f>
        <v>0</v>
      </c>
      <c r="MY45" s="70">
        <f>MY44/D71%</f>
        <v>0</v>
      </c>
      <c r="MZ45" s="70">
        <f>MZ44/D71%</f>
        <v>100</v>
      </c>
      <c r="NA45" s="70">
        <f>NA44/D71%</f>
        <v>0</v>
      </c>
      <c r="NB45" s="70">
        <f>NB44/D71%</f>
        <v>100</v>
      </c>
      <c r="NC45" s="70">
        <f>NC44/D71%</f>
        <v>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0</v>
      </c>
      <c r="NI45" s="70">
        <f>NI44/D71%</f>
        <v>100</v>
      </c>
      <c r="NJ45" s="70">
        <f>NJ44/D71%</f>
        <v>0</v>
      </c>
      <c r="NK45" s="70">
        <f>NK44/D71%</f>
        <v>0</v>
      </c>
      <c r="NL45" s="70">
        <f>NL44/D71%</f>
        <v>100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</row>
    <row r="47" spans="1:383">
      <c r="B47" t="s">
        <v>3215</v>
      </c>
    </row>
    <row r="48" spans="1:383">
      <c r="B48" t="s">
        <v>3216</v>
      </c>
      <c r="C48" t="s">
        <v>3229</v>
      </c>
      <c r="D48">
        <f>(C45+F45+I45+L45+O45+R45+U45+X45+AA45+AD45+AG45+AJ45+AM45+AP45+AS45+AV45+AY45+BB45+BE45+BH45)/20</f>
        <v>91</v>
      </c>
    </row>
    <row r="49" spans="2:4">
      <c r="B49" t="s">
        <v>3217</v>
      </c>
      <c r="C49" t="s">
        <v>3229</v>
      </c>
      <c r="D49">
        <f>(D45+G45+J45+M45+P45+S45+V45+Y45+AB45+AE45+AH45+AK45+AN45+AQ45+AT45+AW45+AZ45+BC45+BF45+BI45)/20</f>
        <v>9</v>
      </c>
    </row>
    <row r="50" spans="2:4">
      <c r="B50" t="s">
        <v>3218</v>
      </c>
      <c r="C50" t="s">
        <v>3229</v>
      </c>
      <c r="D50">
        <f>(E45+H45+K45+N45+Q45+T45+W45+Z45+AC45+AF45+AI45+AL45+AO45+AR45+AU45+AX45+BA45+BD45+BG45+BJ45)/20</f>
        <v>0</v>
      </c>
    </row>
    <row r="51" spans="2:4">
      <c r="D51">
        <f>SUM(D48:D50)</f>
        <v>100</v>
      </c>
    </row>
    <row r="52" spans="2:4">
      <c r="B52" t="s">
        <v>3216</v>
      </c>
      <c r="C52" t="s">
        <v>3230</v>
      </c>
      <c r="D52">
        <f>(BK45+BN45+BQ45+BT45+BW45+BZ45+CC45+CF45+CI45+CL45+CO45+CR45+CU45+CX45+DA45+DD45+DG45+DJ45+DM45+DP45+DS45+DV45+DY45+EB45+EE45+EH45+EK45+EN45+EQ45)/29</f>
        <v>67.58620689655173</v>
      </c>
    </row>
    <row r="53" spans="2:4">
      <c r="B53" t="s">
        <v>3217</v>
      </c>
      <c r="C53" t="s">
        <v>3230</v>
      </c>
      <c r="D53">
        <f>(BL45+BO45+BR45+BU45+BX45+CA45+CD45+CG45+CJ45+CM45+CP45+CS45+CV45+CY45+DB45+DE45+DH45+DK45+DN45+DQ45+DT45+DW45+DZ45+EC45+EF45+EI45+EL45+EO45+ER45)/29</f>
        <v>25.517241379310345</v>
      </c>
    </row>
    <row r="54" spans="2:4">
      <c r="B54" t="s">
        <v>3218</v>
      </c>
      <c r="C54" t="s">
        <v>3230</v>
      </c>
      <c r="D54">
        <f>(BM45+BP45+BS45+BV45+BY45+CB45+CE45+CH45+CK45+CN45+CQ45+CT45+CW45+CZ45+DC45+DF45+DI45+DL45+DO45+DR45+DU45+DX45+EA45+ED45+EG45+EJ45+EM45+EP45+ES45)/29</f>
        <v>6.8965517241379306</v>
      </c>
    </row>
    <row r="55" spans="2:4">
      <c r="D55">
        <f>SUM(D52:D54)</f>
        <v>100.00000000000001</v>
      </c>
    </row>
    <row r="56" spans="2:4">
      <c r="B56" t="s">
        <v>3216</v>
      </c>
      <c r="C56" t="s">
        <v>3231</v>
      </c>
      <c r="D56">
        <f>(ET45+EW45+EZ45+FC45+FF45+FI45+FL45+FO45+FR45)/9</f>
        <v>75.555555555555557</v>
      </c>
    </row>
    <row r="57" spans="2:4">
      <c r="B57" t="s">
        <v>3217</v>
      </c>
      <c r="C57" t="s">
        <v>3231</v>
      </c>
      <c r="D57">
        <f>(EU45+EX45+FA45+FD45+FG45+FJ45+FM45+FP45+FS45)/9</f>
        <v>24.444444444444443</v>
      </c>
    </row>
    <row r="58" spans="2:4">
      <c r="B58" t="s">
        <v>3218</v>
      </c>
      <c r="C58" t="s">
        <v>3231</v>
      </c>
      <c r="D58">
        <f>(EV45+EY45+FB45+FE45+FH45+FK45+FN45+FQ45+FT45)/9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3232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78.297872340425528</v>
      </c>
    </row>
    <row r="61" spans="2:4">
      <c r="B61" t="s">
        <v>3217</v>
      </c>
      <c r="C61" t="s">
        <v>3232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21.702127659574469</v>
      </c>
    </row>
    <row r="62" spans="2:4">
      <c r="B62" t="s">
        <v>3218</v>
      </c>
      <c r="C62" t="s">
        <v>3232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0</v>
      </c>
    </row>
    <row r="63" spans="2:4">
      <c r="D63" s="71">
        <f>SUM(D60:D62)</f>
        <v>100</v>
      </c>
    </row>
    <row r="64" spans="2:4">
      <c r="B64" t="s">
        <v>3216</v>
      </c>
      <c r="C64" t="s">
        <v>3233</v>
      </c>
      <c r="D64">
        <f>(LI45+LL45+LO45+LR45+LU45+LX45+MA45+MD45+MG45+MJ45+MM45+MP45+MS45+MV45+MY45+NB45+NE45+NH45+NK45+NN45+NQ45)/21</f>
        <v>60</v>
      </c>
    </row>
    <row r="65" spans="1:19">
      <c r="B65" t="s">
        <v>3217</v>
      </c>
      <c r="C65" t="s">
        <v>3233</v>
      </c>
      <c r="D65">
        <f>(LJ45+LM45+LP45+LS45+LV45+LY45+MB45+ME45+MH45+MK45+MN45+MQ45+MT45+MW45+MZ45+NC45+NF45+NI45+NL45+NO45+NR45)/21</f>
        <v>39.047619047619051</v>
      </c>
    </row>
    <row r="66" spans="1:19">
      <c r="B66" t="s">
        <v>3218</v>
      </c>
      <c r="C66" t="s">
        <v>3233</v>
      </c>
      <c r="D66">
        <f>(LK45+LN45+LQ45+LT45+LW45+LZ45+MC45+MF45+MI45+ML45+MO45+MR45+MU45+MX45+NA45+ND45+NG45+NJ45+NM45+NP45+NS45)/21</f>
        <v>0.95238095238095233</v>
      </c>
    </row>
    <row r="67" spans="1:19">
      <c r="D67">
        <f>SUM(D64:D66)</f>
        <v>100</v>
      </c>
    </row>
    <row r="69" spans="1:19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75">
      <c r="A71" s="62">
        <v>1</v>
      </c>
      <c r="B71" s="63" t="s">
        <v>3286</v>
      </c>
      <c r="C71" s="77" t="s">
        <v>3287</v>
      </c>
      <c r="D71" s="69">
        <f>COUNTA(B14:B43)</f>
        <v>5</v>
      </c>
      <c r="E71" s="65">
        <f>D48*D71/100</f>
        <v>4.55</v>
      </c>
      <c r="F71" s="65">
        <f>D49*D71/100</f>
        <v>0.45</v>
      </c>
      <c r="G71" s="65">
        <f>D50*D71/100</f>
        <v>0</v>
      </c>
      <c r="H71" s="65">
        <f>D52*D71/100</f>
        <v>3.3793103448275867</v>
      </c>
      <c r="I71" s="65">
        <v>2</v>
      </c>
      <c r="J71" s="65">
        <f>D54*D71/100</f>
        <v>0.34482758620689652</v>
      </c>
      <c r="K71" s="65">
        <f>D56*D71/100</f>
        <v>3.7777777777777777</v>
      </c>
      <c r="L71" s="65">
        <f>D57*D71/100</f>
        <v>1.2222222222222221</v>
      </c>
      <c r="M71" s="65">
        <f>D58*D71/100</f>
        <v>0</v>
      </c>
      <c r="N71" s="65">
        <f>D60*D71/100</f>
        <v>3.9148936170212765</v>
      </c>
      <c r="O71" s="66">
        <f>D61*D71/100</f>
        <v>1.0851063829787235</v>
      </c>
      <c r="P71" s="66">
        <f>D62*D71/100</f>
        <v>0</v>
      </c>
      <c r="Q71" s="66">
        <f>D64*D71/100</f>
        <v>3</v>
      </c>
      <c r="R71" s="66">
        <f>D65*D71/100</f>
        <v>1.9523809523809523</v>
      </c>
      <c r="S71" s="67">
        <f>D66*D71/100</f>
        <v>4.7619047619047616E-2</v>
      </c>
    </row>
  </sheetData>
  <mergeCells count="29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72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G74" sqref="G74"/>
    </sheetView>
  </sheetViews>
  <sheetFormatPr defaultRowHeight="15"/>
  <cols>
    <col min="2" max="2" width="32.140625" customWidth="1"/>
    <col min="3" max="3" width="23.5703125" customWidth="1"/>
    <col min="164" max="164" width="9.140625" customWidth="1"/>
  </cols>
  <sheetData>
    <row r="1" spans="1:593" ht="15.75">
      <c r="A1" s="6" t="s">
        <v>367</v>
      </c>
      <c r="B1" s="14" t="s">
        <v>1286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27" t="s">
        <v>3259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97" t="s">
        <v>0</v>
      </c>
      <c r="B4" s="97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01" t="s">
        <v>2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3"/>
      <c r="EH4" s="101" t="s">
        <v>2</v>
      </c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3"/>
      <c r="FX4" s="101" t="s">
        <v>2</v>
      </c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9"/>
      <c r="IU4" s="114" t="s">
        <v>181</v>
      </c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31" t="s">
        <v>244</v>
      </c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49" t="s">
        <v>244</v>
      </c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25" t="s">
        <v>244</v>
      </c>
      <c r="MW4" s="125"/>
      <c r="MX4" s="125"/>
      <c r="MY4" s="125"/>
      <c r="MZ4" s="125"/>
      <c r="NA4" s="125"/>
      <c r="NB4" s="125"/>
      <c r="NC4" s="125"/>
      <c r="ND4" s="125"/>
      <c r="NE4" s="125"/>
      <c r="NF4" s="125"/>
      <c r="NG4" s="125"/>
      <c r="NH4" s="125"/>
      <c r="NI4" s="125"/>
      <c r="NJ4" s="125"/>
      <c r="NK4" s="125"/>
      <c r="NL4" s="125"/>
      <c r="NM4" s="125"/>
      <c r="NN4" s="125"/>
      <c r="NO4" s="125"/>
      <c r="NP4" s="125"/>
      <c r="NQ4" s="125"/>
      <c r="NR4" s="125"/>
      <c r="NS4" s="125"/>
      <c r="NT4" s="125"/>
      <c r="NU4" s="125"/>
      <c r="NV4" s="125"/>
      <c r="NW4" s="125"/>
      <c r="NX4" s="125"/>
      <c r="NY4" s="126"/>
      <c r="NZ4" s="124" t="s">
        <v>244</v>
      </c>
      <c r="OA4" s="125"/>
      <c r="OB4" s="125"/>
      <c r="OC4" s="125"/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6"/>
      <c r="PJ4" s="101" t="s">
        <v>244</v>
      </c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3"/>
      <c r="RI4" s="109" t="s">
        <v>291</v>
      </c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9"/>
    </row>
    <row r="5" spans="1:593" ht="13.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111" t="s">
        <v>86</v>
      </c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5"/>
      <c r="EH5" s="118" t="s">
        <v>3</v>
      </c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20"/>
      <c r="FX5" s="118" t="s">
        <v>899</v>
      </c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  <c r="IU5" s="87" t="s">
        <v>909</v>
      </c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135" t="s">
        <v>387</v>
      </c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121" t="s">
        <v>245</v>
      </c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3"/>
      <c r="MV5" s="147" t="s">
        <v>426</v>
      </c>
      <c r="MW5" s="147"/>
      <c r="MX5" s="147"/>
      <c r="MY5" s="147"/>
      <c r="MZ5" s="147"/>
      <c r="NA5" s="147"/>
      <c r="NB5" s="147"/>
      <c r="NC5" s="147"/>
      <c r="ND5" s="147"/>
      <c r="NE5" s="147"/>
      <c r="NF5" s="147"/>
      <c r="NG5" s="147"/>
      <c r="NH5" s="147"/>
      <c r="NI5" s="147"/>
      <c r="NJ5" s="147"/>
      <c r="NK5" s="147"/>
      <c r="NL5" s="147"/>
      <c r="NM5" s="147"/>
      <c r="NN5" s="147"/>
      <c r="NO5" s="147"/>
      <c r="NP5" s="147"/>
      <c r="NQ5" s="147"/>
      <c r="NR5" s="147"/>
      <c r="NS5" s="147"/>
      <c r="NT5" s="147"/>
      <c r="NU5" s="147"/>
      <c r="NV5" s="147"/>
      <c r="NW5" s="147"/>
      <c r="NX5" s="147"/>
      <c r="NY5" s="147"/>
      <c r="NZ5" s="169" t="s">
        <v>438</v>
      </c>
      <c r="OA5" s="170"/>
      <c r="OB5" s="170"/>
      <c r="OC5" s="170"/>
      <c r="OD5" s="170"/>
      <c r="OE5" s="170"/>
      <c r="OF5" s="170"/>
      <c r="OG5" s="170"/>
      <c r="OH5" s="170"/>
      <c r="OI5" s="170"/>
      <c r="OJ5" s="170"/>
      <c r="OK5" s="170"/>
      <c r="OL5" s="170"/>
      <c r="OM5" s="170"/>
      <c r="ON5" s="170"/>
      <c r="OO5" s="170"/>
      <c r="OP5" s="170"/>
      <c r="OQ5" s="170"/>
      <c r="OR5" s="170"/>
      <c r="OS5" s="170"/>
      <c r="OT5" s="170"/>
      <c r="OU5" s="170"/>
      <c r="OV5" s="170"/>
      <c r="OW5" s="170"/>
      <c r="OX5" s="170"/>
      <c r="OY5" s="170"/>
      <c r="OZ5" s="170"/>
      <c r="PA5" s="170"/>
      <c r="PB5" s="170"/>
      <c r="PC5" s="170"/>
      <c r="PD5" s="170"/>
      <c r="PE5" s="170"/>
      <c r="PF5" s="170"/>
      <c r="PG5" s="170"/>
      <c r="PH5" s="170"/>
      <c r="PI5" s="171"/>
      <c r="PJ5" s="121" t="s">
        <v>246</v>
      </c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3"/>
      <c r="RI5" s="118" t="s">
        <v>292</v>
      </c>
      <c r="RJ5" s="119"/>
      <c r="RK5" s="119"/>
      <c r="RL5" s="119"/>
      <c r="RM5" s="119"/>
      <c r="RN5" s="119"/>
      <c r="RO5" s="119"/>
      <c r="RP5" s="119"/>
      <c r="RQ5" s="119"/>
      <c r="RR5" s="119"/>
      <c r="RS5" s="119"/>
      <c r="RT5" s="119"/>
      <c r="RU5" s="119"/>
      <c r="RV5" s="119"/>
      <c r="RW5" s="119"/>
      <c r="RX5" s="119"/>
      <c r="RY5" s="119"/>
      <c r="RZ5" s="119"/>
      <c r="SA5" s="119"/>
      <c r="SB5" s="119"/>
      <c r="SC5" s="119"/>
      <c r="SD5" s="119"/>
      <c r="SE5" s="119"/>
      <c r="SF5" s="119"/>
      <c r="SG5" s="119"/>
      <c r="SH5" s="119"/>
      <c r="SI5" s="119"/>
      <c r="SJ5" s="119"/>
      <c r="SK5" s="119"/>
      <c r="SL5" s="119"/>
      <c r="SM5" s="119"/>
      <c r="SN5" s="119"/>
      <c r="SO5" s="119"/>
      <c r="SP5" s="119"/>
      <c r="SQ5" s="119"/>
      <c r="SR5" s="119"/>
      <c r="SS5" s="119"/>
      <c r="ST5" s="119"/>
      <c r="SU5" s="119"/>
      <c r="SV5" s="119"/>
      <c r="SW5" s="119"/>
      <c r="SX5" s="119"/>
      <c r="SY5" s="119"/>
      <c r="SZ5" s="119"/>
      <c r="TA5" s="119"/>
      <c r="TB5" s="119"/>
      <c r="TC5" s="119"/>
      <c r="TD5" s="119"/>
      <c r="TE5" s="119"/>
      <c r="TF5" s="119"/>
      <c r="TG5" s="119"/>
      <c r="TH5" s="119"/>
      <c r="TI5" s="119"/>
      <c r="TJ5" s="119"/>
      <c r="TK5" s="119"/>
      <c r="TL5" s="119"/>
      <c r="TM5" s="119"/>
      <c r="TN5" s="119"/>
      <c r="TO5" s="119"/>
      <c r="TP5" s="119"/>
      <c r="TQ5" s="119"/>
      <c r="TR5" s="119"/>
      <c r="TS5" s="119"/>
      <c r="TT5" s="119"/>
      <c r="TU5" s="119"/>
      <c r="TV5" s="119"/>
      <c r="TW5" s="119"/>
      <c r="TX5" s="119"/>
      <c r="TY5" s="119"/>
      <c r="TZ5" s="119"/>
      <c r="UA5" s="119"/>
      <c r="UB5" s="119"/>
      <c r="UC5" s="119"/>
      <c r="UD5" s="119"/>
      <c r="UE5" s="119"/>
      <c r="UF5" s="119"/>
      <c r="UG5" s="119"/>
      <c r="UH5" s="119"/>
      <c r="UI5" s="119"/>
      <c r="UJ5" s="119"/>
      <c r="UK5" s="119"/>
      <c r="UL5" s="119"/>
      <c r="UM5" s="119"/>
      <c r="UN5" s="119"/>
      <c r="UO5" s="119"/>
      <c r="UP5" s="119"/>
      <c r="UQ5" s="119"/>
      <c r="UR5" s="119"/>
      <c r="US5" s="119"/>
      <c r="UT5" s="119"/>
      <c r="UU5" s="119"/>
      <c r="UV5" s="119"/>
      <c r="UW5" s="119"/>
      <c r="UX5" s="119"/>
      <c r="UY5" s="119"/>
      <c r="UZ5" s="119"/>
      <c r="VA5" s="119"/>
      <c r="VB5" s="119"/>
      <c r="VC5" s="119"/>
      <c r="VD5" s="119"/>
      <c r="VE5" s="119"/>
      <c r="VF5" s="119"/>
      <c r="VG5" s="119"/>
      <c r="VH5" s="119"/>
      <c r="VI5" s="119"/>
      <c r="VJ5" s="119"/>
      <c r="VK5" s="119"/>
      <c r="VL5" s="119"/>
      <c r="VM5" s="119"/>
      <c r="VN5" s="119"/>
      <c r="VO5" s="119"/>
      <c r="VP5" s="119"/>
      <c r="VQ5" s="119"/>
      <c r="VR5" s="119"/>
      <c r="VS5" s="119"/>
      <c r="VT5" s="119"/>
      <c r="VU5" s="120"/>
    </row>
    <row r="6" spans="1:593" ht="15.75" hidden="1">
      <c r="A6" s="97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9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9"/>
      <c r="TH6" s="4"/>
      <c r="TI6" s="4"/>
      <c r="TJ6" s="4"/>
      <c r="TK6" s="4"/>
      <c r="TL6" s="4"/>
      <c r="TM6" s="4"/>
      <c r="TN6" s="4"/>
      <c r="TO6" s="4"/>
      <c r="TP6" s="29"/>
      <c r="TQ6" s="4"/>
      <c r="TR6" s="4"/>
      <c r="TS6" s="29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97"/>
      <c r="B7" s="9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9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9"/>
      <c r="TH7" s="4"/>
      <c r="TI7" s="4"/>
      <c r="TJ7" s="4"/>
      <c r="TK7" s="4"/>
      <c r="TL7" s="4"/>
      <c r="TM7" s="4"/>
      <c r="TN7" s="4"/>
      <c r="TO7" s="4"/>
      <c r="TP7" s="29"/>
      <c r="TQ7" s="4"/>
      <c r="TR7" s="4"/>
      <c r="TS7" s="29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97"/>
      <c r="B8" s="9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9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9"/>
      <c r="TH8" s="4"/>
      <c r="TI8" s="4"/>
      <c r="TJ8" s="4"/>
      <c r="TK8" s="4"/>
      <c r="TL8" s="4"/>
      <c r="TM8" s="4"/>
      <c r="TN8" s="4"/>
      <c r="TO8" s="4"/>
      <c r="TP8" s="29"/>
      <c r="TQ8" s="4"/>
      <c r="TR8" s="4"/>
      <c r="TS8" s="29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97"/>
      <c r="B9" s="9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9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9"/>
      <c r="TH9" s="4"/>
      <c r="TI9" s="4"/>
      <c r="TJ9" s="4"/>
      <c r="TK9" s="4"/>
      <c r="TL9" s="4"/>
      <c r="TM9" s="4"/>
      <c r="TN9" s="4"/>
      <c r="TO9" s="4"/>
      <c r="TP9" s="29"/>
      <c r="TQ9" s="4"/>
      <c r="TR9" s="4"/>
      <c r="TS9" s="29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97"/>
      <c r="B10" s="9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9"/>
      <c r="TH10" s="4"/>
      <c r="TI10" s="4"/>
      <c r="TJ10" s="4"/>
      <c r="TK10" s="4"/>
      <c r="TL10" s="4"/>
      <c r="TM10" s="4"/>
      <c r="TN10" s="4"/>
      <c r="TO10" s="4"/>
      <c r="TP10" s="29"/>
      <c r="TQ10" s="4"/>
      <c r="TR10" s="4"/>
      <c r="TS10" s="29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97"/>
      <c r="B11" s="97"/>
      <c r="C11" s="85" t="s">
        <v>1287</v>
      </c>
      <c r="D11" s="86" t="s">
        <v>5</v>
      </c>
      <c r="E11" s="86" t="s">
        <v>6</v>
      </c>
      <c r="F11" s="87" t="s">
        <v>1288</v>
      </c>
      <c r="G11" s="87" t="s">
        <v>7</v>
      </c>
      <c r="H11" s="87" t="s">
        <v>8</v>
      </c>
      <c r="I11" s="87" t="s">
        <v>1392</v>
      </c>
      <c r="J11" s="87" t="s">
        <v>9</v>
      </c>
      <c r="K11" s="87" t="s">
        <v>10</v>
      </c>
      <c r="L11" s="86" t="s">
        <v>1289</v>
      </c>
      <c r="M11" s="86" t="s">
        <v>9</v>
      </c>
      <c r="N11" s="86" t="s">
        <v>10</v>
      </c>
      <c r="O11" s="86" t="s">
        <v>1290</v>
      </c>
      <c r="P11" s="86" t="s">
        <v>11</v>
      </c>
      <c r="Q11" s="86" t="s">
        <v>4</v>
      </c>
      <c r="R11" s="86" t="s">
        <v>1291</v>
      </c>
      <c r="S11" s="86" t="s">
        <v>6</v>
      </c>
      <c r="T11" s="86" t="s">
        <v>12</v>
      </c>
      <c r="U11" s="86" t="s">
        <v>1292</v>
      </c>
      <c r="V11" s="86" t="s">
        <v>6</v>
      </c>
      <c r="W11" s="86" t="s">
        <v>12</v>
      </c>
      <c r="X11" s="88" t="s">
        <v>1293</v>
      </c>
      <c r="Y11" s="82" t="s">
        <v>10</v>
      </c>
      <c r="Z11" s="85" t="s">
        <v>13</v>
      </c>
      <c r="AA11" s="86" t="s">
        <v>1294</v>
      </c>
      <c r="AB11" s="86" t="s">
        <v>14</v>
      </c>
      <c r="AC11" s="86" t="s">
        <v>15</v>
      </c>
      <c r="AD11" s="86" t="s">
        <v>1295</v>
      </c>
      <c r="AE11" s="86" t="s">
        <v>4</v>
      </c>
      <c r="AF11" s="86" t="s">
        <v>5</v>
      </c>
      <c r="AG11" s="86" t="s">
        <v>1296</v>
      </c>
      <c r="AH11" s="86" t="s">
        <v>12</v>
      </c>
      <c r="AI11" s="86" t="s">
        <v>7</v>
      </c>
      <c r="AJ11" s="111" t="s">
        <v>1297</v>
      </c>
      <c r="AK11" s="134"/>
      <c r="AL11" s="134"/>
      <c r="AM11" s="111" t="s">
        <v>1393</v>
      </c>
      <c r="AN11" s="134"/>
      <c r="AO11" s="134"/>
      <c r="AP11" s="111" t="s">
        <v>1298</v>
      </c>
      <c r="AQ11" s="134"/>
      <c r="AR11" s="134"/>
      <c r="AS11" s="111" t="s">
        <v>1299</v>
      </c>
      <c r="AT11" s="134"/>
      <c r="AU11" s="134"/>
      <c r="AV11" s="111" t="s">
        <v>1300</v>
      </c>
      <c r="AW11" s="134"/>
      <c r="AX11" s="134"/>
      <c r="AY11" s="111" t="s">
        <v>1301</v>
      </c>
      <c r="AZ11" s="134"/>
      <c r="BA11" s="134"/>
      <c r="BB11" s="111" t="s">
        <v>1302</v>
      </c>
      <c r="BC11" s="134"/>
      <c r="BD11" s="134"/>
      <c r="BE11" s="87" t="s">
        <v>1303</v>
      </c>
      <c r="BF11" s="87"/>
      <c r="BG11" s="87"/>
      <c r="BH11" s="166" t="s">
        <v>1304</v>
      </c>
      <c r="BI11" s="167"/>
      <c r="BJ11" s="168"/>
      <c r="BK11" s="88" t="s">
        <v>1414</v>
      </c>
      <c r="BL11" s="82"/>
      <c r="BM11" s="85"/>
      <c r="BN11" s="88" t="s">
        <v>1415</v>
      </c>
      <c r="BO11" s="82"/>
      <c r="BP11" s="85"/>
      <c r="BQ11" s="88" t="s">
        <v>1416</v>
      </c>
      <c r="BR11" s="82"/>
      <c r="BS11" s="85"/>
      <c r="BT11" s="88" t="s">
        <v>1417</v>
      </c>
      <c r="BU11" s="82"/>
      <c r="BV11" s="85"/>
      <c r="BW11" s="88" t="s">
        <v>1418</v>
      </c>
      <c r="BX11" s="82"/>
      <c r="BY11" s="85"/>
      <c r="BZ11" s="85" t="s">
        <v>1305</v>
      </c>
      <c r="CA11" s="86"/>
      <c r="CB11" s="86"/>
      <c r="CC11" s="88" t="s">
        <v>1306</v>
      </c>
      <c r="CD11" s="82"/>
      <c r="CE11" s="85"/>
      <c r="CF11" s="88" t="s">
        <v>1394</v>
      </c>
      <c r="CG11" s="82"/>
      <c r="CH11" s="85"/>
      <c r="CI11" s="86" t="s">
        <v>1307</v>
      </c>
      <c r="CJ11" s="86"/>
      <c r="CK11" s="86"/>
      <c r="CL11" s="86" t="s">
        <v>1308</v>
      </c>
      <c r="CM11" s="86"/>
      <c r="CN11" s="86"/>
      <c r="CO11" s="86" t="s">
        <v>1309</v>
      </c>
      <c r="CP11" s="86"/>
      <c r="CQ11" s="86"/>
      <c r="CR11" s="112" t="s">
        <v>1310</v>
      </c>
      <c r="CS11" s="112"/>
      <c r="CT11" s="112"/>
      <c r="CU11" s="86" t="s">
        <v>1311</v>
      </c>
      <c r="CV11" s="86"/>
      <c r="CW11" s="86"/>
      <c r="CX11" s="86" t="s">
        <v>1312</v>
      </c>
      <c r="CY11" s="86"/>
      <c r="CZ11" s="86"/>
      <c r="DA11" s="86" t="s">
        <v>1313</v>
      </c>
      <c r="DB11" s="86"/>
      <c r="DC11" s="86"/>
      <c r="DD11" s="86" t="s">
        <v>1314</v>
      </c>
      <c r="DE11" s="86"/>
      <c r="DF11" s="86"/>
      <c r="DG11" s="86" t="s">
        <v>1315</v>
      </c>
      <c r="DH11" s="86"/>
      <c r="DI11" s="86"/>
      <c r="DJ11" s="112" t="s">
        <v>1395</v>
      </c>
      <c r="DK11" s="112"/>
      <c r="DL11" s="112"/>
      <c r="DM11" s="112" t="s">
        <v>1316</v>
      </c>
      <c r="DN11" s="112"/>
      <c r="DO11" s="156"/>
      <c r="DP11" s="87" t="s">
        <v>1317</v>
      </c>
      <c r="DQ11" s="87"/>
      <c r="DR11" s="87"/>
      <c r="DS11" s="87" t="s">
        <v>1318</v>
      </c>
      <c r="DT11" s="87"/>
      <c r="DU11" s="87"/>
      <c r="DV11" s="107" t="s">
        <v>1319</v>
      </c>
      <c r="DW11" s="107"/>
      <c r="DX11" s="107"/>
      <c r="DY11" s="87" t="s">
        <v>1320</v>
      </c>
      <c r="DZ11" s="87"/>
      <c r="EA11" s="87"/>
      <c r="EB11" s="87" t="s">
        <v>1321</v>
      </c>
      <c r="EC11" s="87"/>
      <c r="ED11" s="111"/>
      <c r="EE11" s="87" t="s">
        <v>1322</v>
      </c>
      <c r="EF11" s="87"/>
      <c r="EG11" s="87"/>
      <c r="EH11" s="87" t="s">
        <v>1323</v>
      </c>
      <c r="EI11" s="87"/>
      <c r="EJ11" s="87"/>
      <c r="EK11" s="87" t="s">
        <v>1324</v>
      </c>
      <c r="EL11" s="87"/>
      <c r="EM11" s="87"/>
      <c r="EN11" s="87" t="s">
        <v>1396</v>
      </c>
      <c r="EO11" s="87"/>
      <c r="EP11" s="87"/>
      <c r="EQ11" s="87" t="s">
        <v>1325</v>
      </c>
      <c r="ER11" s="87"/>
      <c r="ES11" s="87"/>
      <c r="ET11" s="87" t="s">
        <v>1326</v>
      </c>
      <c r="EU11" s="87"/>
      <c r="EV11" s="87"/>
      <c r="EW11" s="87" t="s">
        <v>1327</v>
      </c>
      <c r="EX11" s="87"/>
      <c r="EY11" s="87"/>
      <c r="EZ11" s="87" t="s">
        <v>1328</v>
      </c>
      <c r="FA11" s="87"/>
      <c r="FB11" s="87"/>
      <c r="FC11" s="87" t="s">
        <v>1329</v>
      </c>
      <c r="FD11" s="87"/>
      <c r="FE11" s="87"/>
      <c r="FF11" s="87" t="s">
        <v>1330</v>
      </c>
      <c r="FG11" s="87"/>
      <c r="FH11" s="111"/>
      <c r="FI11" s="118" t="s">
        <v>1419</v>
      </c>
      <c r="FJ11" s="119"/>
      <c r="FK11" s="120"/>
      <c r="FL11" s="118" t="s">
        <v>1420</v>
      </c>
      <c r="FM11" s="119"/>
      <c r="FN11" s="120"/>
      <c r="FO11" s="118" t="s">
        <v>1421</v>
      </c>
      <c r="FP11" s="119"/>
      <c r="FQ11" s="120"/>
      <c r="FR11" s="118" t="s">
        <v>1422</v>
      </c>
      <c r="FS11" s="119"/>
      <c r="FT11" s="120"/>
      <c r="FU11" s="118" t="s">
        <v>1423</v>
      </c>
      <c r="FV11" s="119"/>
      <c r="FW11" s="120"/>
      <c r="FX11" s="118" t="s">
        <v>1424</v>
      </c>
      <c r="FY11" s="119"/>
      <c r="FZ11" s="120"/>
      <c r="GA11" s="118" t="s">
        <v>1425</v>
      </c>
      <c r="GB11" s="119"/>
      <c r="GC11" s="120"/>
      <c r="GD11" s="118" t="s">
        <v>1426</v>
      </c>
      <c r="GE11" s="119"/>
      <c r="GF11" s="120"/>
      <c r="GG11" s="118" t="s">
        <v>1427</v>
      </c>
      <c r="GH11" s="119"/>
      <c r="GI11" s="120"/>
      <c r="GJ11" s="118" t="s">
        <v>1428</v>
      </c>
      <c r="GK11" s="119"/>
      <c r="GL11" s="120"/>
      <c r="GM11" s="118" t="s">
        <v>1429</v>
      </c>
      <c r="GN11" s="119"/>
      <c r="GO11" s="120"/>
      <c r="GP11" s="118" t="s">
        <v>1430</v>
      </c>
      <c r="GQ11" s="119"/>
      <c r="GR11" s="120"/>
      <c r="GS11" s="118" t="s">
        <v>1431</v>
      </c>
      <c r="GT11" s="119"/>
      <c r="GU11" s="120"/>
      <c r="GV11" s="118" t="s">
        <v>1432</v>
      </c>
      <c r="GW11" s="119"/>
      <c r="GX11" s="120"/>
      <c r="GY11" s="118" t="s">
        <v>1433</v>
      </c>
      <c r="GZ11" s="119"/>
      <c r="HA11" s="120"/>
      <c r="HB11" s="118" t="s">
        <v>1434</v>
      </c>
      <c r="HC11" s="119"/>
      <c r="HD11" s="120"/>
      <c r="HE11" s="118" t="s">
        <v>1435</v>
      </c>
      <c r="HF11" s="119"/>
      <c r="HG11" s="120"/>
      <c r="HH11" s="118" t="s">
        <v>1436</v>
      </c>
      <c r="HI11" s="119"/>
      <c r="HJ11" s="120"/>
      <c r="HK11" s="118" t="s">
        <v>1437</v>
      </c>
      <c r="HL11" s="119"/>
      <c r="HM11" s="120"/>
      <c r="HN11" s="118" t="s">
        <v>1438</v>
      </c>
      <c r="HO11" s="119"/>
      <c r="HP11" s="120"/>
      <c r="HQ11" s="118" t="s">
        <v>1439</v>
      </c>
      <c r="HR11" s="119"/>
      <c r="HS11" s="120"/>
      <c r="HT11" s="118" t="s">
        <v>1440</v>
      </c>
      <c r="HU11" s="119"/>
      <c r="HV11" s="120"/>
      <c r="HW11" s="118" t="s">
        <v>1441</v>
      </c>
      <c r="HX11" s="119"/>
      <c r="HY11" s="120"/>
      <c r="HZ11" s="118" t="s">
        <v>1442</v>
      </c>
      <c r="IA11" s="119"/>
      <c r="IB11" s="120"/>
      <c r="IC11" s="118" t="s">
        <v>1443</v>
      </c>
      <c r="ID11" s="119"/>
      <c r="IE11" s="120"/>
      <c r="IF11" s="118" t="s">
        <v>1444</v>
      </c>
      <c r="IG11" s="119"/>
      <c r="IH11" s="120"/>
      <c r="II11" s="118" t="s">
        <v>1445</v>
      </c>
      <c r="IJ11" s="119"/>
      <c r="IK11" s="120"/>
      <c r="IL11" s="118" t="s">
        <v>1446</v>
      </c>
      <c r="IM11" s="119"/>
      <c r="IN11" s="120"/>
      <c r="IO11" s="118" t="s">
        <v>1447</v>
      </c>
      <c r="IP11" s="119"/>
      <c r="IQ11" s="120"/>
      <c r="IR11" s="118" t="s">
        <v>1448</v>
      </c>
      <c r="IS11" s="119"/>
      <c r="IT11" s="120"/>
      <c r="IU11" s="107" t="s">
        <v>1331</v>
      </c>
      <c r="IV11" s="107"/>
      <c r="IW11" s="107"/>
      <c r="IX11" s="107" t="s">
        <v>1332</v>
      </c>
      <c r="IY11" s="107"/>
      <c r="IZ11" s="107"/>
      <c r="JA11" s="107" t="s">
        <v>1397</v>
      </c>
      <c r="JB11" s="107"/>
      <c r="JC11" s="107"/>
      <c r="JD11" s="107" t="s">
        <v>1333</v>
      </c>
      <c r="JE11" s="107"/>
      <c r="JF11" s="107"/>
      <c r="JG11" s="107" t="s">
        <v>1334</v>
      </c>
      <c r="JH11" s="107"/>
      <c r="JI11" s="107"/>
      <c r="JJ11" s="107" t="s">
        <v>1335</v>
      </c>
      <c r="JK11" s="107"/>
      <c r="JL11" s="107"/>
      <c r="JM11" s="107" t="s">
        <v>1336</v>
      </c>
      <c r="JN11" s="107"/>
      <c r="JO11" s="107"/>
      <c r="JP11" s="107" t="s">
        <v>1337</v>
      </c>
      <c r="JQ11" s="107"/>
      <c r="JR11" s="107"/>
      <c r="JS11" s="107" t="s">
        <v>1338</v>
      </c>
      <c r="JT11" s="107"/>
      <c r="JU11" s="107"/>
      <c r="JV11" s="107" t="s">
        <v>1339</v>
      </c>
      <c r="JW11" s="107"/>
      <c r="JX11" s="107"/>
      <c r="JY11" s="107" t="s">
        <v>1449</v>
      </c>
      <c r="JZ11" s="107"/>
      <c r="KA11" s="107"/>
      <c r="KB11" s="107" t="s">
        <v>1450</v>
      </c>
      <c r="KC11" s="107"/>
      <c r="KD11" s="107"/>
      <c r="KE11" s="107" t="s">
        <v>1451</v>
      </c>
      <c r="KF11" s="107"/>
      <c r="KG11" s="107"/>
      <c r="KH11" s="120" t="s">
        <v>1340</v>
      </c>
      <c r="KI11" s="107"/>
      <c r="KJ11" s="107"/>
      <c r="KK11" s="107" t="s">
        <v>1341</v>
      </c>
      <c r="KL11" s="107"/>
      <c r="KM11" s="107"/>
      <c r="KN11" s="107" t="s">
        <v>1398</v>
      </c>
      <c r="KO11" s="107"/>
      <c r="KP11" s="107"/>
      <c r="KQ11" s="107" t="s">
        <v>1342</v>
      </c>
      <c r="KR11" s="107"/>
      <c r="KS11" s="107"/>
      <c r="KT11" s="107" t="s">
        <v>1343</v>
      </c>
      <c r="KU11" s="107"/>
      <c r="KV11" s="107"/>
      <c r="KW11" s="107" t="s">
        <v>1344</v>
      </c>
      <c r="KX11" s="107"/>
      <c r="KY11" s="107"/>
      <c r="KZ11" s="107" t="s">
        <v>1345</v>
      </c>
      <c r="LA11" s="107"/>
      <c r="LB11" s="107"/>
      <c r="LC11" s="142" t="s">
        <v>1346</v>
      </c>
      <c r="LD11" s="143"/>
      <c r="LE11" s="144"/>
      <c r="LF11" s="142" t="s">
        <v>1347</v>
      </c>
      <c r="LG11" s="143"/>
      <c r="LH11" s="144"/>
      <c r="LI11" s="142" t="s">
        <v>1348</v>
      </c>
      <c r="LJ11" s="143"/>
      <c r="LK11" s="144"/>
      <c r="LL11" s="142" t="s">
        <v>1349</v>
      </c>
      <c r="LM11" s="143"/>
      <c r="LN11" s="144"/>
      <c r="LO11" s="142" t="s">
        <v>1350</v>
      </c>
      <c r="LP11" s="143"/>
      <c r="LQ11" s="144"/>
      <c r="LR11" s="142" t="s">
        <v>1399</v>
      </c>
      <c r="LS11" s="143"/>
      <c r="LT11" s="144"/>
      <c r="LU11" s="142" t="s">
        <v>1351</v>
      </c>
      <c r="LV11" s="143"/>
      <c r="LW11" s="144"/>
      <c r="LX11" s="142" t="s">
        <v>1352</v>
      </c>
      <c r="LY11" s="143"/>
      <c r="LZ11" s="144"/>
      <c r="MA11" s="142" t="s">
        <v>1353</v>
      </c>
      <c r="MB11" s="143"/>
      <c r="MC11" s="144"/>
      <c r="MD11" s="142" t="s">
        <v>1354</v>
      </c>
      <c r="ME11" s="143"/>
      <c r="MF11" s="144"/>
      <c r="MG11" s="142" t="s">
        <v>1355</v>
      </c>
      <c r="MH11" s="143"/>
      <c r="MI11" s="144"/>
      <c r="MJ11" s="142" t="s">
        <v>1356</v>
      </c>
      <c r="MK11" s="143"/>
      <c r="ML11" s="144"/>
      <c r="MM11" s="118" t="s">
        <v>1357</v>
      </c>
      <c r="MN11" s="119"/>
      <c r="MO11" s="120"/>
      <c r="MP11" s="118" t="s">
        <v>1358</v>
      </c>
      <c r="MQ11" s="119"/>
      <c r="MR11" s="120"/>
      <c r="MS11" s="118" t="s">
        <v>1359</v>
      </c>
      <c r="MT11" s="119"/>
      <c r="MU11" s="120"/>
      <c r="MV11" s="142" t="s">
        <v>1400</v>
      </c>
      <c r="MW11" s="143"/>
      <c r="MX11" s="144"/>
      <c r="MY11" s="142" t="s">
        <v>1360</v>
      </c>
      <c r="MZ11" s="143"/>
      <c r="NA11" s="144"/>
      <c r="NB11" s="118" t="s">
        <v>1361</v>
      </c>
      <c r="NC11" s="119"/>
      <c r="ND11" s="120"/>
      <c r="NE11" s="118" t="s">
        <v>1362</v>
      </c>
      <c r="NF11" s="119"/>
      <c r="NG11" s="120"/>
      <c r="NH11" s="118" t="s">
        <v>1363</v>
      </c>
      <c r="NI11" s="119"/>
      <c r="NJ11" s="120"/>
      <c r="NK11" s="120" t="s">
        <v>1364</v>
      </c>
      <c r="NL11" s="107"/>
      <c r="NM11" s="107"/>
      <c r="NN11" s="107" t="s">
        <v>1365</v>
      </c>
      <c r="NO11" s="107"/>
      <c r="NP11" s="107"/>
      <c r="NQ11" s="156" t="s">
        <v>1401</v>
      </c>
      <c r="NR11" s="157"/>
      <c r="NS11" s="158"/>
      <c r="NT11" s="107" t="s">
        <v>1402</v>
      </c>
      <c r="NU11" s="107"/>
      <c r="NV11" s="107"/>
      <c r="NW11" s="107" t="s">
        <v>1403</v>
      </c>
      <c r="NX11" s="107"/>
      <c r="NY11" s="107"/>
      <c r="NZ11" s="107" t="s">
        <v>1404</v>
      </c>
      <c r="OA11" s="107"/>
      <c r="OB11" s="107"/>
      <c r="OC11" s="107" t="s">
        <v>1405</v>
      </c>
      <c r="OD11" s="107"/>
      <c r="OE11" s="107"/>
      <c r="OF11" s="107" t="s">
        <v>1406</v>
      </c>
      <c r="OG11" s="107"/>
      <c r="OH11" s="107"/>
      <c r="OI11" s="107" t="s">
        <v>1407</v>
      </c>
      <c r="OJ11" s="107"/>
      <c r="OK11" s="107"/>
      <c r="OL11" s="142" t="s">
        <v>1408</v>
      </c>
      <c r="OM11" s="143"/>
      <c r="ON11" s="144"/>
      <c r="OO11" s="142" t="s">
        <v>1409</v>
      </c>
      <c r="OP11" s="143"/>
      <c r="OQ11" s="144"/>
      <c r="OR11" s="142" t="s">
        <v>1410</v>
      </c>
      <c r="OS11" s="143"/>
      <c r="OT11" s="143"/>
      <c r="OU11" s="107" t="s">
        <v>1366</v>
      </c>
      <c r="OV11" s="107"/>
      <c r="OW11" s="107"/>
      <c r="OX11" s="142" t="s">
        <v>1367</v>
      </c>
      <c r="OY11" s="143"/>
      <c r="OZ11" s="144"/>
      <c r="PA11" s="142" t="s">
        <v>1368</v>
      </c>
      <c r="PB11" s="143"/>
      <c r="PC11" s="144"/>
      <c r="PD11" s="142" t="s">
        <v>1411</v>
      </c>
      <c r="PE11" s="143"/>
      <c r="PF11" s="144"/>
      <c r="PG11" s="142" t="s">
        <v>1369</v>
      </c>
      <c r="PH11" s="143"/>
      <c r="PI11" s="144"/>
      <c r="PJ11" s="142" t="s">
        <v>1370</v>
      </c>
      <c r="PK11" s="143"/>
      <c r="PL11" s="144"/>
      <c r="PM11" s="142" t="s">
        <v>1371</v>
      </c>
      <c r="PN11" s="143"/>
      <c r="PO11" s="144"/>
      <c r="PP11" s="142" t="s">
        <v>1372</v>
      </c>
      <c r="PQ11" s="143"/>
      <c r="PR11" s="144"/>
      <c r="PS11" s="142" t="s">
        <v>1452</v>
      </c>
      <c r="PT11" s="143"/>
      <c r="PU11" s="143"/>
      <c r="PV11" s="143" t="s">
        <v>1453</v>
      </c>
      <c r="PW11" s="143"/>
      <c r="PX11" s="143"/>
      <c r="PY11" s="143" t="s">
        <v>1454</v>
      </c>
      <c r="PZ11" s="143"/>
      <c r="QA11" s="143"/>
      <c r="QB11" s="143" t="s">
        <v>1455</v>
      </c>
      <c r="QC11" s="143"/>
      <c r="QD11" s="143"/>
      <c r="QE11" s="143" t="s">
        <v>1456</v>
      </c>
      <c r="QF11" s="143"/>
      <c r="QG11" s="143"/>
      <c r="QH11" s="143" t="s">
        <v>1457</v>
      </c>
      <c r="QI11" s="143"/>
      <c r="QJ11" s="143"/>
      <c r="QK11" s="143" t="s">
        <v>1458</v>
      </c>
      <c r="QL11" s="143"/>
      <c r="QM11" s="143"/>
      <c r="QN11" s="143" t="s">
        <v>1459</v>
      </c>
      <c r="QO11" s="143"/>
      <c r="QP11" s="143"/>
      <c r="QQ11" s="143" t="s">
        <v>1460</v>
      </c>
      <c r="QR11" s="143"/>
      <c r="QS11" s="143"/>
      <c r="QT11" s="143" t="s">
        <v>1461</v>
      </c>
      <c r="QU11" s="143"/>
      <c r="QV11" s="143"/>
      <c r="QW11" s="143" t="s">
        <v>1462</v>
      </c>
      <c r="QX11" s="143"/>
      <c r="QY11" s="143"/>
      <c r="QZ11" s="143" t="s">
        <v>1463</v>
      </c>
      <c r="RA11" s="143"/>
      <c r="RB11" s="143"/>
      <c r="RC11" s="143" t="s">
        <v>1464</v>
      </c>
      <c r="RD11" s="143"/>
      <c r="RE11" s="143"/>
      <c r="RF11" s="143" t="s">
        <v>1465</v>
      </c>
      <c r="RG11" s="143"/>
      <c r="RH11" s="144"/>
      <c r="RI11" s="107" t="s">
        <v>1373</v>
      </c>
      <c r="RJ11" s="107"/>
      <c r="RK11" s="107"/>
      <c r="RL11" s="107" t="s">
        <v>1374</v>
      </c>
      <c r="RM11" s="107"/>
      <c r="RN11" s="107"/>
      <c r="RO11" s="107" t="s">
        <v>1412</v>
      </c>
      <c r="RP11" s="107"/>
      <c r="RQ11" s="107"/>
      <c r="RR11" s="107" t="s">
        <v>1375</v>
      </c>
      <c r="RS11" s="107"/>
      <c r="RT11" s="107"/>
      <c r="RU11" s="107" t="s">
        <v>1376</v>
      </c>
      <c r="RV11" s="107"/>
      <c r="RW11" s="107"/>
      <c r="RX11" s="107" t="s">
        <v>1377</v>
      </c>
      <c r="RY11" s="107"/>
      <c r="RZ11" s="107"/>
      <c r="SA11" s="107" t="s">
        <v>1378</v>
      </c>
      <c r="SB11" s="107"/>
      <c r="SC11" s="107"/>
      <c r="SD11" s="107" t="s">
        <v>1379</v>
      </c>
      <c r="SE11" s="107"/>
      <c r="SF11" s="107"/>
      <c r="SG11" s="107" t="s">
        <v>1380</v>
      </c>
      <c r="SH11" s="107"/>
      <c r="SI11" s="107"/>
      <c r="SJ11" s="107" t="s">
        <v>1381</v>
      </c>
      <c r="SK11" s="107"/>
      <c r="SL11" s="107"/>
      <c r="SM11" s="107" t="s">
        <v>1382</v>
      </c>
      <c r="SN11" s="107"/>
      <c r="SO11" s="107"/>
      <c r="SP11" s="107" t="s">
        <v>1383</v>
      </c>
      <c r="SQ11" s="107"/>
      <c r="SR11" s="107"/>
      <c r="SS11" s="107" t="s">
        <v>1413</v>
      </c>
      <c r="ST11" s="107"/>
      <c r="SU11" s="107"/>
      <c r="SV11" s="107" t="s">
        <v>1384</v>
      </c>
      <c r="SW11" s="107"/>
      <c r="SX11" s="107"/>
      <c r="SY11" s="107" t="s">
        <v>1385</v>
      </c>
      <c r="SZ11" s="107"/>
      <c r="TA11" s="107"/>
      <c r="TB11" s="107" t="s">
        <v>1386</v>
      </c>
      <c r="TC11" s="107"/>
      <c r="TD11" s="107"/>
      <c r="TE11" s="107" t="s">
        <v>1387</v>
      </c>
      <c r="TF11" s="107"/>
      <c r="TG11" s="118"/>
      <c r="TH11" s="107" t="s">
        <v>1388</v>
      </c>
      <c r="TI11" s="107"/>
      <c r="TJ11" s="118"/>
      <c r="TK11" s="107" t="s">
        <v>1389</v>
      </c>
      <c r="TL11" s="107"/>
      <c r="TM11" s="118"/>
      <c r="TN11" s="107" t="s">
        <v>1390</v>
      </c>
      <c r="TO11" s="107"/>
      <c r="TP11" s="118"/>
      <c r="TQ11" s="118" t="s">
        <v>1391</v>
      </c>
      <c r="TR11" s="128"/>
      <c r="TS11" s="128"/>
      <c r="TT11" s="118" t="s">
        <v>1466</v>
      </c>
      <c r="TU11" s="119"/>
      <c r="TV11" s="120"/>
      <c r="TW11" s="118" t="s">
        <v>1467</v>
      </c>
      <c r="TX11" s="119"/>
      <c r="TY11" s="120"/>
      <c r="TZ11" s="118" t="s">
        <v>1468</v>
      </c>
      <c r="UA11" s="119"/>
      <c r="UB11" s="120"/>
      <c r="UC11" s="118" t="s">
        <v>1469</v>
      </c>
      <c r="UD11" s="119"/>
      <c r="UE11" s="120"/>
      <c r="UF11" s="118" t="s">
        <v>1470</v>
      </c>
      <c r="UG11" s="119"/>
      <c r="UH11" s="120"/>
      <c r="UI11" s="118" t="s">
        <v>1471</v>
      </c>
      <c r="UJ11" s="119"/>
      <c r="UK11" s="120"/>
      <c r="UL11" s="118" t="s">
        <v>1472</v>
      </c>
      <c r="UM11" s="119"/>
      <c r="UN11" s="120"/>
      <c r="UO11" s="118" t="s">
        <v>1473</v>
      </c>
      <c r="UP11" s="119"/>
      <c r="UQ11" s="120"/>
      <c r="UR11" s="118" t="s">
        <v>1474</v>
      </c>
      <c r="US11" s="119"/>
      <c r="UT11" s="120"/>
      <c r="UU11" s="118" t="s">
        <v>1475</v>
      </c>
      <c r="UV11" s="119"/>
      <c r="UW11" s="120"/>
      <c r="UX11" s="118" t="s">
        <v>1476</v>
      </c>
      <c r="UY11" s="119"/>
      <c r="UZ11" s="120"/>
      <c r="VA11" s="118" t="s">
        <v>1477</v>
      </c>
      <c r="VB11" s="119"/>
      <c r="VC11" s="120"/>
      <c r="VD11" s="118" t="s">
        <v>1478</v>
      </c>
      <c r="VE11" s="119"/>
      <c r="VF11" s="120"/>
      <c r="VG11" s="118" t="s">
        <v>1479</v>
      </c>
      <c r="VH11" s="119"/>
      <c r="VI11" s="120"/>
      <c r="VJ11" s="118" t="s">
        <v>1480</v>
      </c>
      <c r="VK11" s="119"/>
      <c r="VL11" s="120"/>
      <c r="VM11" s="118" t="s">
        <v>1481</v>
      </c>
      <c r="VN11" s="119"/>
      <c r="VO11" s="120"/>
      <c r="VP11" s="118" t="s">
        <v>1482</v>
      </c>
      <c r="VQ11" s="119"/>
      <c r="VR11" s="120"/>
      <c r="VS11" s="118" t="s">
        <v>1483</v>
      </c>
      <c r="VT11" s="119"/>
      <c r="VU11" s="120"/>
    </row>
    <row r="12" spans="1:593" ht="109.15" customHeight="1" thickBot="1">
      <c r="A12" s="97"/>
      <c r="B12" s="97"/>
      <c r="C12" s="105" t="s">
        <v>1695</v>
      </c>
      <c r="D12" s="106"/>
      <c r="E12" s="113"/>
      <c r="F12" s="105" t="s">
        <v>1696</v>
      </c>
      <c r="G12" s="106"/>
      <c r="H12" s="113"/>
      <c r="I12" s="159" t="s">
        <v>1697</v>
      </c>
      <c r="J12" s="160"/>
      <c r="K12" s="161"/>
      <c r="L12" s="105" t="s">
        <v>1698</v>
      </c>
      <c r="M12" s="106"/>
      <c r="N12" s="113"/>
      <c r="O12" s="105" t="s">
        <v>1699</v>
      </c>
      <c r="P12" s="106"/>
      <c r="Q12" s="113"/>
      <c r="R12" s="105" t="s">
        <v>1700</v>
      </c>
      <c r="S12" s="106"/>
      <c r="T12" s="113"/>
      <c r="U12" s="105" t="s">
        <v>1701</v>
      </c>
      <c r="V12" s="106"/>
      <c r="W12" s="113"/>
      <c r="X12" s="105" t="s">
        <v>1702</v>
      </c>
      <c r="Y12" s="106"/>
      <c r="Z12" s="113"/>
      <c r="AA12" s="105" t="s">
        <v>1703</v>
      </c>
      <c r="AB12" s="106"/>
      <c r="AC12" s="113"/>
      <c r="AD12" s="105" t="s">
        <v>1704</v>
      </c>
      <c r="AE12" s="106"/>
      <c r="AF12" s="113"/>
      <c r="AG12" s="105" t="s">
        <v>1705</v>
      </c>
      <c r="AH12" s="106"/>
      <c r="AI12" s="113"/>
      <c r="AJ12" s="105" t="s">
        <v>1706</v>
      </c>
      <c r="AK12" s="106"/>
      <c r="AL12" s="113"/>
      <c r="AM12" s="105" t="s">
        <v>1707</v>
      </c>
      <c r="AN12" s="106"/>
      <c r="AO12" s="113"/>
      <c r="AP12" s="105" t="s">
        <v>1708</v>
      </c>
      <c r="AQ12" s="106"/>
      <c r="AR12" s="113"/>
      <c r="AS12" s="105" t="s">
        <v>1709</v>
      </c>
      <c r="AT12" s="106"/>
      <c r="AU12" s="113"/>
      <c r="AV12" s="105" t="s">
        <v>1710</v>
      </c>
      <c r="AW12" s="106"/>
      <c r="AX12" s="113"/>
      <c r="AY12" s="105" t="s">
        <v>1711</v>
      </c>
      <c r="AZ12" s="106"/>
      <c r="BA12" s="113"/>
      <c r="BB12" s="105" t="s">
        <v>1712</v>
      </c>
      <c r="BC12" s="106"/>
      <c r="BD12" s="113"/>
      <c r="BE12" s="105" t="s">
        <v>1713</v>
      </c>
      <c r="BF12" s="106"/>
      <c r="BG12" s="113"/>
      <c r="BH12" s="105" t="s">
        <v>1714</v>
      </c>
      <c r="BI12" s="106"/>
      <c r="BJ12" s="113"/>
      <c r="BK12" s="105" t="s">
        <v>1715</v>
      </c>
      <c r="BL12" s="106"/>
      <c r="BM12" s="113"/>
      <c r="BN12" s="105" t="s">
        <v>1716</v>
      </c>
      <c r="BO12" s="106"/>
      <c r="BP12" s="113"/>
      <c r="BQ12" s="105" t="s">
        <v>1717</v>
      </c>
      <c r="BR12" s="106"/>
      <c r="BS12" s="113"/>
      <c r="BT12" s="105" t="s">
        <v>1718</v>
      </c>
      <c r="BU12" s="106"/>
      <c r="BV12" s="113"/>
      <c r="BW12" s="105" t="s">
        <v>1554</v>
      </c>
      <c r="BX12" s="106"/>
      <c r="BY12" s="113"/>
      <c r="BZ12" s="105" t="s">
        <v>1719</v>
      </c>
      <c r="CA12" s="106"/>
      <c r="CB12" s="113"/>
      <c r="CC12" s="105" t="s">
        <v>1720</v>
      </c>
      <c r="CD12" s="106"/>
      <c r="CE12" s="113"/>
      <c r="CF12" s="105" t="s">
        <v>1721</v>
      </c>
      <c r="CG12" s="106"/>
      <c r="CH12" s="113"/>
      <c r="CI12" s="105" t="s">
        <v>1722</v>
      </c>
      <c r="CJ12" s="106"/>
      <c r="CK12" s="113"/>
      <c r="CL12" s="105" t="s">
        <v>1723</v>
      </c>
      <c r="CM12" s="106"/>
      <c r="CN12" s="113"/>
      <c r="CO12" s="105" t="s">
        <v>1724</v>
      </c>
      <c r="CP12" s="106"/>
      <c r="CQ12" s="113"/>
      <c r="CR12" s="105" t="s">
        <v>1725</v>
      </c>
      <c r="CS12" s="106"/>
      <c r="CT12" s="113"/>
      <c r="CU12" s="105" t="s">
        <v>1726</v>
      </c>
      <c r="CV12" s="106"/>
      <c r="CW12" s="113"/>
      <c r="CX12" s="105" t="s">
        <v>1727</v>
      </c>
      <c r="CY12" s="106"/>
      <c r="CZ12" s="113"/>
      <c r="DA12" s="105" t="s">
        <v>1728</v>
      </c>
      <c r="DB12" s="106"/>
      <c r="DC12" s="113"/>
      <c r="DD12" s="105" t="s">
        <v>1729</v>
      </c>
      <c r="DE12" s="106"/>
      <c r="DF12" s="113"/>
      <c r="DG12" s="136" t="s">
        <v>1730</v>
      </c>
      <c r="DH12" s="137"/>
      <c r="DI12" s="138"/>
      <c r="DJ12" s="105" t="s">
        <v>1731</v>
      </c>
      <c r="DK12" s="106"/>
      <c r="DL12" s="113"/>
      <c r="DM12" s="105" t="s">
        <v>1732</v>
      </c>
      <c r="DN12" s="106"/>
      <c r="DO12" s="113"/>
      <c r="DP12" s="105" t="s">
        <v>1733</v>
      </c>
      <c r="DQ12" s="106"/>
      <c r="DR12" s="113"/>
      <c r="DS12" s="105" t="s">
        <v>1734</v>
      </c>
      <c r="DT12" s="106"/>
      <c r="DU12" s="113"/>
      <c r="DV12" s="105" t="s">
        <v>1735</v>
      </c>
      <c r="DW12" s="106"/>
      <c r="DX12" s="113"/>
      <c r="DY12" s="105" t="s">
        <v>1736</v>
      </c>
      <c r="DZ12" s="106"/>
      <c r="EA12" s="113"/>
      <c r="EB12" s="105" t="s">
        <v>1737</v>
      </c>
      <c r="EC12" s="106"/>
      <c r="ED12" s="113"/>
      <c r="EE12" s="105" t="s">
        <v>1608</v>
      </c>
      <c r="EF12" s="106"/>
      <c r="EG12" s="113"/>
      <c r="EH12" s="105" t="s">
        <v>1738</v>
      </c>
      <c r="EI12" s="106"/>
      <c r="EJ12" s="113"/>
      <c r="EK12" s="105" t="s">
        <v>1739</v>
      </c>
      <c r="EL12" s="106"/>
      <c r="EM12" s="113"/>
      <c r="EN12" s="105" t="s">
        <v>1740</v>
      </c>
      <c r="EO12" s="106"/>
      <c r="EP12" s="113"/>
      <c r="EQ12" s="105" t="s">
        <v>1741</v>
      </c>
      <c r="ER12" s="106"/>
      <c r="ES12" s="113"/>
      <c r="ET12" s="105" t="s">
        <v>1742</v>
      </c>
      <c r="EU12" s="106"/>
      <c r="EV12" s="113"/>
      <c r="EW12" s="105" t="s">
        <v>1743</v>
      </c>
      <c r="EX12" s="106"/>
      <c r="EY12" s="113"/>
      <c r="EZ12" s="105" t="s">
        <v>1744</v>
      </c>
      <c r="FA12" s="106"/>
      <c r="FB12" s="113"/>
      <c r="FC12" s="105" t="s">
        <v>1745</v>
      </c>
      <c r="FD12" s="106"/>
      <c r="FE12" s="113"/>
      <c r="FF12" s="105" t="s">
        <v>1746</v>
      </c>
      <c r="FG12" s="106"/>
      <c r="FH12" s="113"/>
      <c r="FI12" s="105" t="s">
        <v>1747</v>
      </c>
      <c r="FJ12" s="106"/>
      <c r="FK12" s="113"/>
      <c r="FL12" s="105" t="s">
        <v>1748</v>
      </c>
      <c r="FM12" s="106"/>
      <c r="FN12" s="113"/>
      <c r="FO12" s="105" t="s">
        <v>1749</v>
      </c>
      <c r="FP12" s="106"/>
      <c r="FQ12" s="113"/>
      <c r="FR12" s="105" t="s">
        <v>1750</v>
      </c>
      <c r="FS12" s="106"/>
      <c r="FT12" s="113"/>
      <c r="FU12" s="105" t="s">
        <v>1637</v>
      </c>
      <c r="FV12" s="106"/>
      <c r="FW12" s="113"/>
      <c r="FX12" s="163" t="s">
        <v>1641</v>
      </c>
      <c r="FY12" s="164"/>
      <c r="FZ12" s="165"/>
      <c r="GA12" s="136" t="s">
        <v>1751</v>
      </c>
      <c r="GB12" s="137"/>
      <c r="GC12" s="138"/>
      <c r="GD12" s="105" t="s">
        <v>1752</v>
      </c>
      <c r="GE12" s="106"/>
      <c r="GF12" s="113"/>
      <c r="GG12" s="105" t="s">
        <v>1753</v>
      </c>
      <c r="GH12" s="106"/>
      <c r="GI12" s="113"/>
      <c r="GJ12" s="105" t="s">
        <v>1754</v>
      </c>
      <c r="GK12" s="106"/>
      <c r="GL12" s="113"/>
      <c r="GM12" s="105" t="s">
        <v>1755</v>
      </c>
      <c r="GN12" s="106"/>
      <c r="GO12" s="113"/>
      <c r="GP12" s="105" t="s">
        <v>1756</v>
      </c>
      <c r="GQ12" s="106"/>
      <c r="GR12" s="113"/>
      <c r="GS12" s="136" t="s">
        <v>1757</v>
      </c>
      <c r="GT12" s="137"/>
      <c r="GU12" s="138"/>
      <c r="GV12" s="105" t="s">
        <v>1758</v>
      </c>
      <c r="GW12" s="106"/>
      <c r="GX12" s="113"/>
      <c r="GY12" s="105" t="s">
        <v>1759</v>
      </c>
      <c r="GZ12" s="106"/>
      <c r="HA12" s="113"/>
      <c r="HB12" s="105" t="s">
        <v>1760</v>
      </c>
      <c r="HC12" s="106"/>
      <c r="HD12" s="113"/>
      <c r="HE12" s="105" t="s">
        <v>1761</v>
      </c>
      <c r="HF12" s="106"/>
      <c r="HG12" s="113"/>
      <c r="HH12" s="105" t="s">
        <v>1762</v>
      </c>
      <c r="HI12" s="106"/>
      <c r="HJ12" s="113"/>
      <c r="HK12" s="105" t="s">
        <v>1763</v>
      </c>
      <c r="HL12" s="106"/>
      <c r="HM12" s="113"/>
      <c r="HN12" s="105" t="s">
        <v>1764</v>
      </c>
      <c r="HO12" s="106"/>
      <c r="HP12" s="113"/>
      <c r="HQ12" s="105" t="s">
        <v>1765</v>
      </c>
      <c r="HR12" s="106"/>
      <c r="HS12" s="113"/>
      <c r="HT12" s="105" t="s">
        <v>1766</v>
      </c>
      <c r="HU12" s="106"/>
      <c r="HV12" s="113"/>
      <c r="HW12" s="105" t="s">
        <v>1767</v>
      </c>
      <c r="HX12" s="106"/>
      <c r="HY12" s="113"/>
      <c r="HZ12" s="105" t="s">
        <v>1768</v>
      </c>
      <c r="IA12" s="106"/>
      <c r="IB12" s="113"/>
      <c r="IC12" s="105" t="s">
        <v>1769</v>
      </c>
      <c r="ID12" s="106"/>
      <c r="IE12" s="113"/>
      <c r="IF12" s="105" t="s">
        <v>1770</v>
      </c>
      <c r="IG12" s="106"/>
      <c r="IH12" s="113"/>
      <c r="II12" s="105" t="s">
        <v>1771</v>
      </c>
      <c r="IJ12" s="106"/>
      <c r="IK12" s="113"/>
      <c r="IL12" s="105" t="s">
        <v>1772</v>
      </c>
      <c r="IM12" s="106"/>
      <c r="IN12" s="113"/>
      <c r="IO12" s="105" t="s">
        <v>1773</v>
      </c>
      <c r="IP12" s="106"/>
      <c r="IQ12" s="113"/>
      <c r="IR12" s="105" t="s">
        <v>1694</v>
      </c>
      <c r="IS12" s="106"/>
      <c r="IT12" s="113"/>
      <c r="IU12" s="105" t="s">
        <v>1807</v>
      </c>
      <c r="IV12" s="106"/>
      <c r="IW12" s="113"/>
      <c r="IX12" s="105" t="s">
        <v>1808</v>
      </c>
      <c r="IY12" s="106"/>
      <c r="IZ12" s="113"/>
      <c r="JA12" s="105" t="s">
        <v>1809</v>
      </c>
      <c r="JB12" s="106"/>
      <c r="JC12" s="113"/>
      <c r="JD12" s="105" t="s">
        <v>1810</v>
      </c>
      <c r="JE12" s="106"/>
      <c r="JF12" s="113"/>
      <c r="JG12" s="105" t="s">
        <v>1811</v>
      </c>
      <c r="JH12" s="106"/>
      <c r="JI12" s="113"/>
      <c r="JJ12" s="105" t="s">
        <v>1812</v>
      </c>
      <c r="JK12" s="106"/>
      <c r="JL12" s="113"/>
      <c r="JM12" s="105" t="s">
        <v>1813</v>
      </c>
      <c r="JN12" s="106"/>
      <c r="JO12" s="113"/>
      <c r="JP12" s="105" t="s">
        <v>1814</v>
      </c>
      <c r="JQ12" s="106"/>
      <c r="JR12" s="113"/>
      <c r="JS12" s="136" t="s">
        <v>1815</v>
      </c>
      <c r="JT12" s="137"/>
      <c r="JU12" s="138"/>
      <c r="JV12" s="105" t="s">
        <v>1816</v>
      </c>
      <c r="JW12" s="106"/>
      <c r="JX12" s="113"/>
      <c r="JY12" s="136" t="s">
        <v>1817</v>
      </c>
      <c r="JZ12" s="137"/>
      <c r="KA12" s="138"/>
      <c r="KB12" s="105" t="s">
        <v>1818</v>
      </c>
      <c r="KC12" s="106"/>
      <c r="KD12" s="113"/>
      <c r="KE12" s="105" t="s">
        <v>1819</v>
      </c>
      <c r="KF12" s="106"/>
      <c r="KG12" s="113"/>
      <c r="KH12" s="105" t="s">
        <v>1978</v>
      </c>
      <c r="KI12" s="106"/>
      <c r="KJ12" s="113"/>
      <c r="KK12" s="105" t="s">
        <v>1979</v>
      </c>
      <c r="KL12" s="106"/>
      <c r="KM12" s="113"/>
      <c r="KN12" s="136" t="s">
        <v>1980</v>
      </c>
      <c r="KO12" s="137"/>
      <c r="KP12" s="138"/>
      <c r="KQ12" s="105" t="s">
        <v>1981</v>
      </c>
      <c r="KR12" s="106"/>
      <c r="KS12" s="113"/>
      <c r="KT12" s="105" t="s">
        <v>1982</v>
      </c>
      <c r="KU12" s="106"/>
      <c r="KV12" s="113"/>
      <c r="KW12" s="105" t="s">
        <v>1983</v>
      </c>
      <c r="KX12" s="106"/>
      <c r="KY12" s="113"/>
      <c r="KZ12" s="105" t="s">
        <v>1984</v>
      </c>
      <c r="LA12" s="106"/>
      <c r="LB12" s="113"/>
      <c r="LC12" s="105" t="s">
        <v>1985</v>
      </c>
      <c r="LD12" s="106"/>
      <c r="LE12" s="113"/>
      <c r="LF12" s="105" t="s">
        <v>1986</v>
      </c>
      <c r="LG12" s="106"/>
      <c r="LH12" s="113"/>
      <c r="LI12" s="105" t="s">
        <v>1987</v>
      </c>
      <c r="LJ12" s="106"/>
      <c r="LK12" s="113"/>
      <c r="LL12" s="105" t="s">
        <v>1847</v>
      </c>
      <c r="LM12" s="106"/>
      <c r="LN12" s="113"/>
      <c r="LO12" s="105" t="s">
        <v>1988</v>
      </c>
      <c r="LP12" s="106"/>
      <c r="LQ12" s="113"/>
      <c r="LR12" s="105" t="s">
        <v>1989</v>
      </c>
      <c r="LS12" s="106"/>
      <c r="LT12" s="113"/>
      <c r="LU12" s="105" t="s">
        <v>1990</v>
      </c>
      <c r="LV12" s="106"/>
      <c r="LW12" s="113"/>
      <c r="LX12" s="136" t="s">
        <v>1991</v>
      </c>
      <c r="LY12" s="137"/>
      <c r="LZ12" s="138"/>
      <c r="MA12" s="105" t="s">
        <v>1992</v>
      </c>
      <c r="MB12" s="106"/>
      <c r="MC12" s="113"/>
      <c r="MD12" s="139" t="s">
        <v>1865</v>
      </c>
      <c r="ME12" s="140"/>
      <c r="MF12" s="141"/>
      <c r="MG12" s="105" t="s">
        <v>1993</v>
      </c>
      <c r="MH12" s="106"/>
      <c r="MI12" s="113"/>
      <c r="MJ12" s="105" t="s">
        <v>1994</v>
      </c>
      <c r="MK12" s="106"/>
      <c r="ML12" s="113"/>
      <c r="MM12" s="105" t="s">
        <v>1995</v>
      </c>
      <c r="MN12" s="106"/>
      <c r="MO12" s="113"/>
      <c r="MP12" s="136" t="s">
        <v>1996</v>
      </c>
      <c r="MQ12" s="137"/>
      <c r="MR12" s="138"/>
      <c r="MS12" s="105" t="s">
        <v>1872</v>
      </c>
      <c r="MT12" s="106"/>
      <c r="MU12" s="113"/>
      <c r="MV12" s="105" t="s">
        <v>1997</v>
      </c>
      <c r="MW12" s="106"/>
      <c r="MX12" s="113"/>
      <c r="MY12" s="105" t="s">
        <v>1998</v>
      </c>
      <c r="MZ12" s="106"/>
      <c r="NA12" s="113"/>
      <c r="NB12" s="105" t="s">
        <v>1999</v>
      </c>
      <c r="NC12" s="106"/>
      <c r="ND12" s="113"/>
      <c r="NE12" s="105" t="s">
        <v>2000</v>
      </c>
      <c r="NF12" s="106"/>
      <c r="NG12" s="113"/>
      <c r="NH12" s="105" t="s">
        <v>2001</v>
      </c>
      <c r="NI12" s="106"/>
      <c r="NJ12" s="113"/>
      <c r="NK12" s="105" t="s">
        <v>2002</v>
      </c>
      <c r="NL12" s="106"/>
      <c r="NM12" s="113"/>
      <c r="NN12" s="139" t="s">
        <v>1894</v>
      </c>
      <c r="NO12" s="140"/>
      <c r="NP12" s="162"/>
      <c r="NQ12" s="159" t="s">
        <v>2003</v>
      </c>
      <c r="NR12" s="160"/>
      <c r="NS12" s="161"/>
      <c r="NT12" s="105" t="s">
        <v>2004</v>
      </c>
      <c r="NU12" s="106"/>
      <c r="NV12" s="113"/>
      <c r="NW12" s="105" t="s">
        <v>1901</v>
      </c>
      <c r="NX12" s="106"/>
      <c r="NY12" s="113"/>
      <c r="NZ12" s="105" t="s">
        <v>2005</v>
      </c>
      <c r="OA12" s="106"/>
      <c r="OB12" s="113"/>
      <c r="OC12" s="105" t="s">
        <v>2006</v>
      </c>
      <c r="OD12" s="106"/>
      <c r="OE12" s="113"/>
      <c r="OF12" s="105" t="s">
        <v>2007</v>
      </c>
      <c r="OG12" s="106"/>
      <c r="OH12" s="113"/>
      <c r="OI12" s="105" t="s">
        <v>2008</v>
      </c>
      <c r="OJ12" s="106"/>
      <c r="OK12" s="113"/>
      <c r="OL12" s="105" t="s">
        <v>2009</v>
      </c>
      <c r="OM12" s="106"/>
      <c r="ON12" s="113"/>
      <c r="OO12" s="105" t="s">
        <v>2010</v>
      </c>
      <c r="OP12" s="106"/>
      <c r="OQ12" s="113"/>
      <c r="OR12" s="105" t="s">
        <v>2011</v>
      </c>
      <c r="OS12" s="106"/>
      <c r="OT12" s="113"/>
      <c r="OU12" s="105" t="s">
        <v>2012</v>
      </c>
      <c r="OV12" s="106"/>
      <c r="OW12" s="113"/>
      <c r="OX12" s="105" t="s">
        <v>2013</v>
      </c>
      <c r="OY12" s="106"/>
      <c r="OZ12" s="113"/>
      <c r="PA12" s="105" t="s">
        <v>2014</v>
      </c>
      <c r="PB12" s="106"/>
      <c r="PC12" s="113"/>
      <c r="PD12" s="105" t="s">
        <v>2015</v>
      </c>
      <c r="PE12" s="106"/>
      <c r="PF12" s="113"/>
      <c r="PG12" s="136" t="s">
        <v>1927</v>
      </c>
      <c r="PH12" s="137"/>
      <c r="PI12" s="138"/>
      <c r="PJ12" s="105" t="s">
        <v>2016</v>
      </c>
      <c r="PK12" s="106"/>
      <c r="PL12" s="113"/>
      <c r="PM12" s="105" t="s">
        <v>2017</v>
      </c>
      <c r="PN12" s="106"/>
      <c r="PO12" s="113"/>
      <c r="PP12" s="105" t="s">
        <v>2018</v>
      </c>
      <c r="PQ12" s="106"/>
      <c r="PR12" s="113"/>
      <c r="PS12" s="136" t="s">
        <v>2019</v>
      </c>
      <c r="PT12" s="137"/>
      <c r="PU12" s="138"/>
      <c r="PV12" s="105" t="s">
        <v>2020</v>
      </c>
      <c r="PW12" s="106"/>
      <c r="PX12" s="113"/>
      <c r="PY12" s="105" t="s">
        <v>2021</v>
      </c>
      <c r="PZ12" s="106"/>
      <c r="QA12" s="113"/>
      <c r="QB12" s="136" t="s">
        <v>2022</v>
      </c>
      <c r="QC12" s="137"/>
      <c r="QD12" s="138"/>
      <c r="QE12" s="136" t="s">
        <v>2023</v>
      </c>
      <c r="QF12" s="137"/>
      <c r="QG12" s="138"/>
      <c r="QH12" s="105" t="s">
        <v>2024</v>
      </c>
      <c r="QI12" s="106"/>
      <c r="QJ12" s="113"/>
      <c r="QK12" s="105" t="s">
        <v>2025</v>
      </c>
      <c r="QL12" s="106"/>
      <c r="QM12" s="113"/>
      <c r="QN12" s="105" t="s">
        <v>2026</v>
      </c>
      <c r="QO12" s="106"/>
      <c r="QP12" s="113"/>
      <c r="QQ12" s="105" t="s">
        <v>2027</v>
      </c>
      <c r="QR12" s="106"/>
      <c r="QS12" s="113"/>
      <c r="QT12" s="105" t="s">
        <v>2028</v>
      </c>
      <c r="QU12" s="106"/>
      <c r="QV12" s="113"/>
      <c r="QW12" s="105" t="s">
        <v>2029</v>
      </c>
      <c r="QX12" s="106"/>
      <c r="QY12" s="113"/>
      <c r="QZ12" s="105" t="s">
        <v>2030</v>
      </c>
      <c r="RA12" s="106"/>
      <c r="RB12" s="113"/>
      <c r="RC12" s="105" t="s">
        <v>2031</v>
      </c>
      <c r="RD12" s="106"/>
      <c r="RE12" s="113"/>
      <c r="RF12" s="105" t="s">
        <v>2032</v>
      </c>
      <c r="RG12" s="106"/>
      <c r="RH12" s="113"/>
      <c r="RI12" s="105" t="s">
        <v>2038</v>
      </c>
      <c r="RJ12" s="106"/>
      <c r="RK12" s="113"/>
      <c r="RL12" s="105" t="s">
        <v>2039</v>
      </c>
      <c r="RM12" s="106"/>
      <c r="RN12" s="113"/>
      <c r="RO12" s="105" t="s">
        <v>2040</v>
      </c>
      <c r="RP12" s="106"/>
      <c r="RQ12" s="113"/>
      <c r="RR12" s="136" t="s">
        <v>2044</v>
      </c>
      <c r="RS12" s="137"/>
      <c r="RT12" s="138"/>
      <c r="RU12" s="105" t="s">
        <v>2048</v>
      </c>
      <c r="RV12" s="106"/>
      <c r="RW12" s="113"/>
      <c r="RX12" s="105" t="s">
        <v>2052</v>
      </c>
      <c r="RY12" s="106"/>
      <c r="RZ12" s="113"/>
      <c r="SA12" s="105" t="s">
        <v>2056</v>
      </c>
      <c r="SB12" s="106"/>
      <c r="SC12" s="113"/>
      <c r="SD12" s="136" t="s">
        <v>2057</v>
      </c>
      <c r="SE12" s="137"/>
      <c r="SF12" s="138"/>
      <c r="SG12" s="105" t="s">
        <v>2061</v>
      </c>
      <c r="SH12" s="106"/>
      <c r="SI12" s="113"/>
      <c r="SJ12" s="105" t="s">
        <v>2065</v>
      </c>
      <c r="SK12" s="106"/>
      <c r="SL12" s="113"/>
      <c r="SM12" s="105" t="s">
        <v>2069</v>
      </c>
      <c r="SN12" s="106"/>
      <c r="SO12" s="113"/>
      <c r="SP12" s="105" t="s">
        <v>2073</v>
      </c>
      <c r="SQ12" s="106"/>
      <c r="SR12" s="113"/>
      <c r="SS12" s="105" t="s">
        <v>2077</v>
      </c>
      <c r="ST12" s="106"/>
      <c r="SU12" s="113"/>
      <c r="SV12" s="136" t="s">
        <v>2078</v>
      </c>
      <c r="SW12" s="137"/>
      <c r="SX12" s="138"/>
      <c r="SY12" s="105" t="s">
        <v>2082</v>
      </c>
      <c r="SZ12" s="106"/>
      <c r="TA12" s="113"/>
      <c r="TB12" s="105" t="s">
        <v>2086</v>
      </c>
      <c r="TC12" s="106"/>
      <c r="TD12" s="113"/>
      <c r="TE12" s="105" t="s">
        <v>2090</v>
      </c>
      <c r="TF12" s="106"/>
      <c r="TG12" s="113"/>
      <c r="TH12" s="105" t="s">
        <v>2094</v>
      </c>
      <c r="TI12" s="106"/>
      <c r="TJ12" s="113"/>
      <c r="TK12" s="105" t="s">
        <v>2098</v>
      </c>
      <c r="TL12" s="106"/>
      <c r="TM12" s="113"/>
      <c r="TN12" s="105" t="s">
        <v>2102</v>
      </c>
      <c r="TO12" s="106"/>
      <c r="TP12" s="113"/>
      <c r="TQ12" s="105" t="s">
        <v>2106</v>
      </c>
      <c r="TR12" s="106"/>
      <c r="TS12" s="113"/>
      <c r="TT12" s="105" t="s">
        <v>2110</v>
      </c>
      <c r="TU12" s="106"/>
      <c r="TV12" s="113"/>
      <c r="TW12" s="105" t="s">
        <v>2111</v>
      </c>
      <c r="TX12" s="106"/>
      <c r="TY12" s="113"/>
      <c r="TZ12" s="105" t="s">
        <v>2115</v>
      </c>
      <c r="UA12" s="106"/>
      <c r="UB12" s="113"/>
      <c r="UC12" s="105" t="s">
        <v>2119</v>
      </c>
      <c r="UD12" s="106"/>
      <c r="UE12" s="113"/>
      <c r="UF12" s="105" t="s">
        <v>2123</v>
      </c>
      <c r="UG12" s="106"/>
      <c r="UH12" s="113"/>
      <c r="UI12" s="105" t="s">
        <v>2127</v>
      </c>
      <c r="UJ12" s="106"/>
      <c r="UK12" s="113"/>
      <c r="UL12" s="136" t="s">
        <v>2131</v>
      </c>
      <c r="UM12" s="137"/>
      <c r="UN12" s="138"/>
      <c r="UO12" s="105" t="s">
        <v>2134</v>
      </c>
      <c r="UP12" s="106"/>
      <c r="UQ12" s="113"/>
      <c r="UR12" s="163" t="s">
        <v>2141</v>
      </c>
      <c r="US12" s="164"/>
      <c r="UT12" s="165"/>
      <c r="UU12" s="105" t="s">
        <v>2142</v>
      </c>
      <c r="UV12" s="106"/>
      <c r="UW12" s="113"/>
      <c r="UX12" s="105" t="s">
        <v>2146</v>
      </c>
      <c r="UY12" s="106"/>
      <c r="UZ12" s="113"/>
      <c r="VA12" s="105" t="s">
        <v>2150</v>
      </c>
      <c r="VB12" s="106"/>
      <c r="VC12" s="113"/>
      <c r="VD12" s="105" t="s">
        <v>2154</v>
      </c>
      <c r="VE12" s="106"/>
      <c r="VF12" s="173"/>
      <c r="VG12" s="172" t="s">
        <v>2158</v>
      </c>
      <c r="VH12" s="106"/>
      <c r="VI12" s="173"/>
      <c r="VJ12" s="172" t="s">
        <v>2162</v>
      </c>
      <c r="VK12" s="106"/>
      <c r="VL12" s="113"/>
      <c r="VM12" s="105" t="s">
        <v>2166</v>
      </c>
      <c r="VN12" s="106"/>
      <c r="VO12" s="113"/>
      <c r="VP12" s="105" t="s">
        <v>2170</v>
      </c>
      <c r="VQ12" s="106"/>
      <c r="VR12" s="113"/>
      <c r="VS12" s="105" t="s">
        <v>2174</v>
      </c>
      <c r="VT12" s="106"/>
      <c r="VU12" s="113"/>
    </row>
    <row r="13" spans="1:593" ht="120.75" thickBot="1">
      <c r="A13" s="97"/>
      <c r="B13" s="97"/>
      <c r="C13" s="19" t="s">
        <v>1484</v>
      </c>
      <c r="D13" s="20" t="s">
        <v>1485</v>
      </c>
      <c r="E13" s="21" t="s">
        <v>1486</v>
      </c>
      <c r="F13" s="37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19" t="s">
        <v>1558</v>
      </c>
      <c r="CA13" s="20" t="s">
        <v>1559</v>
      </c>
      <c r="CB13" s="21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7" t="s">
        <v>1638</v>
      </c>
      <c r="FV13" s="20" t="s">
        <v>1639</v>
      </c>
      <c r="FW13" s="24" t="s">
        <v>1640</v>
      </c>
      <c r="FX13" s="25" t="s">
        <v>1642</v>
      </c>
      <c r="FY13" s="25" t="s">
        <v>1643</v>
      </c>
      <c r="FZ13" s="25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19" t="s">
        <v>1774</v>
      </c>
      <c r="IV13" s="20" t="s">
        <v>1775</v>
      </c>
      <c r="IW13" s="21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6" t="s">
        <v>1795</v>
      </c>
      <c r="JW13" s="20" t="s">
        <v>1796</v>
      </c>
      <c r="JX13" s="21" t="s">
        <v>1797</v>
      </c>
      <c r="JY13" s="37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4" t="s">
        <v>1862</v>
      </c>
      <c r="ME13" s="35" t="s">
        <v>1863</v>
      </c>
      <c r="MF13" s="32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6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4" t="s">
        <v>2137</v>
      </c>
      <c r="UR13" s="17" t="s">
        <v>2139</v>
      </c>
      <c r="US13" s="17" t="s">
        <v>2138</v>
      </c>
      <c r="UT13" s="17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>
      <c r="A14" s="2">
        <v>1</v>
      </c>
      <c r="B14" s="1" t="s">
        <v>3260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/>
      <c r="EF14" s="5">
        <v>1</v>
      </c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/>
      <c r="EU14" s="5">
        <v>1</v>
      </c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>
        <v>1</v>
      </c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/>
      <c r="RP14" s="5">
        <v>1</v>
      </c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</row>
    <row r="15" spans="1:593" ht="15.75">
      <c r="A15" s="2">
        <v>2</v>
      </c>
      <c r="B15" s="1" t="s">
        <v>3278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/>
      <c r="P15" s="61">
        <v>1</v>
      </c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>
        <v>1</v>
      </c>
      <c r="GZ15" s="61"/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/>
      <c r="HU15" s="61">
        <v>1</v>
      </c>
      <c r="HV15" s="61"/>
      <c r="HW15" s="61"/>
      <c r="HX15" s="61">
        <v>1</v>
      </c>
      <c r="HY15" s="61"/>
      <c r="HZ15" s="61">
        <v>1</v>
      </c>
      <c r="IA15" s="61"/>
      <c r="IB15" s="61"/>
      <c r="IC15" s="61"/>
      <c r="ID15" s="61">
        <v>1</v>
      </c>
      <c r="IE15" s="61"/>
      <c r="IF15" s="61"/>
      <c r="IG15" s="61">
        <v>1</v>
      </c>
      <c r="IH15" s="61"/>
      <c r="II15" s="61">
        <v>1</v>
      </c>
      <c r="IJ15" s="61"/>
      <c r="IK15" s="61"/>
      <c r="IL15" s="61">
        <v>1</v>
      </c>
      <c r="IM15" s="61"/>
      <c r="IN15" s="61"/>
      <c r="IO15" s="61">
        <v>1</v>
      </c>
      <c r="IP15" s="61"/>
      <c r="IQ15" s="61"/>
      <c r="IR15" s="61">
        <v>1</v>
      </c>
      <c r="IS15" s="61"/>
      <c r="IT15" s="61"/>
      <c r="IU15" s="61"/>
      <c r="IV15" s="61">
        <v>1</v>
      </c>
      <c r="IW15" s="61"/>
      <c r="IX15" s="61"/>
      <c r="IY15" s="61">
        <v>1</v>
      </c>
      <c r="IZ15" s="61"/>
      <c r="JA15" s="61"/>
      <c r="JB15" s="61">
        <v>1</v>
      </c>
      <c r="JC15" s="61"/>
      <c r="JD15" s="61"/>
      <c r="JE15" s="61">
        <v>1</v>
      </c>
      <c r="JF15" s="61"/>
      <c r="JG15" s="61"/>
      <c r="JH15" s="61">
        <v>1</v>
      </c>
      <c r="JI15" s="61"/>
      <c r="JJ15" s="61">
        <v>1</v>
      </c>
      <c r="JK15" s="61"/>
      <c r="JL15" s="61"/>
      <c r="JM15" s="61"/>
      <c r="JN15" s="61">
        <v>1</v>
      </c>
      <c r="JO15" s="61"/>
      <c r="JP15" s="61">
        <v>1</v>
      </c>
      <c r="JQ15" s="61"/>
      <c r="JR15" s="61"/>
      <c r="JS15" s="61">
        <v>1</v>
      </c>
      <c r="JT15" s="61"/>
      <c r="JU15" s="61"/>
      <c r="JV15" s="61">
        <v>1</v>
      </c>
      <c r="JW15" s="61"/>
      <c r="JX15" s="61"/>
      <c r="JY15" s="61">
        <v>1</v>
      </c>
      <c r="JZ15" s="61"/>
      <c r="KA15" s="61"/>
      <c r="KB15" s="61"/>
      <c r="KC15" s="61">
        <v>1</v>
      </c>
      <c r="KD15" s="61"/>
      <c r="KE15" s="61">
        <v>1</v>
      </c>
      <c r="KF15" s="61"/>
      <c r="KG15" s="61"/>
      <c r="KH15" s="61">
        <v>1</v>
      </c>
      <c r="KI15" s="61"/>
      <c r="KJ15" s="61"/>
      <c r="KK15" s="61">
        <v>1</v>
      </c>
      <c r="KL15" s="61"/>
      <c r="KM15" s="61"/>
      <c r="KN15" s="61"/>
      <c r="KO15" s="61">
        <v>1</v>
      </c>
      <c r="KP15" s="61"/>
      <c r="KQ15" s="61"/>
      <c r="KR15" s="61">
        <v>1</v>
      </c>
      <c r="KS15" s="61"/>
      <c r="KT15" s="61">
        <v>1</v>
      </c>
      <c r="KU15" s="61"/>
      <c r="KV15" s="61"/>
      <c r="KW15" s="61"/>
      <c r="KX15" s="61">
        <v>1</v>
      </c>
      <c r="KY15" s="61"/>
      <c r="KZ15" s="61"/>
      <c r="LA15" s="61">
        <v>1</v>
      </c>
      <c r="LB15" s="61"/>
      <c r="LC15" s="61">
        <v>1</v>
      </c>
      <c r="LD15" s="61"/>
      <c r="LE15" s="61"/>
      <c r="LF15" s="61">
        <v>1</v>
      </c>
      <c r="LG15" s="61"/>
      <c r="LH15" s="61"/>
      <c r="LI15" s="61">
        <v>1</v>
      </c>
      <c r="LJ15" s="61"/>
      <c r="LK15" s="61"/>
      <c r="LL15" s="61"/>
      <c r="LM15" s="61">
        <v>1</v>
      </c>
      <c r="LN15" s="61"/>
      <c r="LO15" s="61">
        <v>1</v>
      </c>
      <c r="LP15" s="61"/>
      <c r="LQ15" s="61"/>
      <c r="LR15" s="61">
        <v>1</v>
      </c>
      <c r="LS15" s="61"/>
      <c r="LT15" s="61"/>
      <c r="LU15" s="61">
        <v>1</v>
      </c>
      <c r="LV15" s="61"/>
      <c r="LW15" s="61"/>
      <c r="LX15" s="61"/>
      <c r="LY15" s="61">
        <v>1</v>
      </c>
      <c r="LZ15" s="61"/>
      <c r="MA15" s="61">
        <v>1</v>
      </c>
      <c r="MB15" s="61"/>
      <c r="MC15" s="61"/>
      <c r="MD15" s="61">
        <v>1</v>
      </c>
      <c r="ME15" s="61"/>
      <c r="MF15" s="61"/>
      <c r="MG15" s="61">
        <v>1</v>
      </c>
      <c r="MH15" s="61"/>
      <c r="MI15" s="61"/>
      <c r="MJ15" s="61"/>
      <c r="MK15" s="61">
        <v>1</v>
      </c>
      <c r="ML15" s="61"/>
      <c r="MM15" s="61">
        <v>1</v>
      </c>
      <c r="MN15" s="61"/>
      <c r="MO15" s="61"/>
      <c r="MP15" s="61"/>
      <c r="MQ15" s="61">
        <v>1</v>
      </c>
      <c r="MR15" s="61"/>
      <c r="MS15" s="61"/>
      <c r="MT15" s="61">
        <v>1</v>
      </c>
      <c r="MU15" s="61"/>
      <c r="MV15" s="61"/>
      <c r="MW15" s="61">
        <v>1</v>
      </c>
      <c r="MX15" s="61"/>
      <c r="MY15" s="61"/>
      <c r="MZ15" s="61">
        <v>1</v>
      </c>
      <c r="NA15" s="61"/>
      <c r="NB15" s="61"/>
      <c r="NC15" s="61">
        <v>1</v>
      </c>
      <c r="ND15" s="61"/>
      <c r="NE15" s="61">
        <v>1</v>
      </c>
      <c r="NF15" s="61"/>
      <c r="NG15" s="61"/>
      <c r="NH15" s="61">
        <v>1</v>
      </c>
      <c r="NI15" s="61"/>
      <c r="NJ15" s="61"/>
      <c r="NK15" s="61"/>
      <c r="NL15" s="61">
        <v>1</v>
      </c>
      <c r="NM15" s="61"/>
      <c r="NN15" s="61">
        <v>1</v>
      </c>
      <c r="NO15" s="61"/>
      <c r="NP15" s="61"/>
      <c r="NQ15" s="61">
        <v>1</v>
      </c>
      <c r="NR15" s="61"/>
      <c r="NS15" s="61"/>
      <c r="NT15" s="61">
        <v>1</v>
      </c>
      <c r="NU15" s="61"/>
      <c r="NV15" s="61"/>
      <c r="NW15" s="61">
        <v>1</v>
      </c>
      <c r="NX15" s="61"/>
      <c r="NY15" s="61"/>
      <c r="NZ15" s="61"/>
      <c r="OA15" s="61">
        <v>1</v>
      </c>
      <c r="OB15" s="61"/>
      <c r="OC15" s="61">
        <v>1</v>
      </c>
      <c r="OD15" s="61"/>
      <c r="OE15" s="61"/>
      <c r="OF15" s="61"/>
      <c r="OG15" s="61">
        <v>1</v>
      </c>
      <c r="OH15" s="61"/>
      <c r="OI15" s="61">
        <v>1</v>
      </c>
      <c r="OJ15" s="61"/>
      <c r="OK15" s="61"/>
      <c r="OL15" s="61">
        <v>1</v>
      </c>
      <c r="OM15" s="61"/>
      <c r="ON15" s="61"/>
      <c r="OO15" s="61"/>
      <c r="OP15" s="61">
        <v>1</v>
      </c>
      <c r="OQ15" s="61"/>
      <c r="OR15" s="61">
        <v>1</v>
      </c>
      <c r="OS15" s="61"/>
      <c r="OT15" s="61"/>
      <c r="OU15" s="61"/>
      <c r="OV15" s="61">
        <v>1</v>
      </c>
      <c r="OW15" s="61"/>
      <c r="OX15" s="61">
        <v>1</v>
      </c>
      <c r="OY15" s="61"/>
      <c r="OZ15" s="61"/>
      <c r="PA15" s="61"/>
      <c r="PB15" s="61">
        <v>1</v>
      </c>
      <c r="PC15" s="61"/>
      <c r="PD15" s="61"/>
      <c r="PE15" s="61">
        <v>1</v>
      </c>
      <c r="PF15" s="61"/>
      <c r="PG15" s="61">
        <v>1</v>
      </c>
      <c r="PH15" s="61"/>
      <c r="PI15" s="61"/>
      <c r="PJ15" s="61"/>
      <c r="PK15" s="61">
        <v>1</v>
      </c>
      <c r="PL15" s="61"/>
      <c r="PM15" s="61"/>
      <c r="PN15" s="61">
        <v>1</v>
      </c>
      <c r="PO15" s="61"/>
      <c r="PP15" s="61">
        <v>1</v>
      </c>
      <c r="PQ15" s="61"/>
      <c r="PR15" s="61"/>
      <c r="PS15" s="61"/>
      <c r="PT15" s="61">
        <v>1</v>
      </c>
      <c r="PU15" s="61"/>
      <c r="PV15" s="61"/>
      <c r="PW15" s="61">
        <v>1</v>
      </c>
      <c r="PX15" s="61"/>
      <c r="PY15" s="61">
        <v>1</v>
      </c>
      <c r="PZ15" s="61"/>
      <c r="QA15" s="61"/>
      <c r="QB15" s="61"/>
      <c r="QC15" s="61">
        <v>1</v>
      </c>
      <c r="QD15" s="61"/>
      <c r="QE15" s="61">
        <v>1</v>
      </c>
      <c r="QF15" s="61"/>
      <c r="QG15" s="61"/>
      <c r="QH15" s="61">
        <v>1</v>
      </c>
      <c r="QI15" s="61"/>
      <c r="QJ15" s="61"/>
      <c r="QK15" s="61"/>
      <c r="QL15" s="61">
        <v>1</v>
      </c>
      <c r="QM15" s="61"/>
      <c r="QN15" s="61">
        <v>1</v>
      </c>
      <c r="QO15" s="61"/>
      <c r="QP15" s="61"/>
      <c r="QQ15" s="61">
        <v>1</v>
      </c>
      <c r="QR15" s="61"/>
      <c r="QS15" s="61"/>
      <c r="QT15" s="61">
        <v>1</v>
      </c>
      <c r="QU15" s="61"/>
      <c r="QV15" s="61"/>
      <c r="QW15" s="61">
        <v>1</v>
      </c>
      <c r="QX15" s="61"/>
      <c r="QY15" s="61"/>
      <c r="QZ15" s="61">
        <v>1</v>
      </c>
      <c r="RA15" s="61"/>
      <c r="RB15" s="61"/>
      <c r="RC15" s="61">
        <v>1</v>
      </c>
      <c r="RD15" s="61"/>
      <c r="RE15" s="61"/>
      <c r="RF15" s="61">
        <v>1</v>
      </c>
      <c r="RG15" s="61"/>
      <c r="RH15" s="61"/>
      <c r="RI15" s="61"/>
      <c r="RJ15" s="61">
        <v>1</v>
      </c>
      <c r="RK15" s="61"/>
      <c r="RL15" s="61">
        <v>1</v>
      </c>
      <c r="RM15" s="61"/>
      <c r="RN15" s="61"/>
      <c r="RO15" s="61"/>
      <c r="RP15" s="61">
        <v>1</v>
      </c>
      <c r="RQ15" s="61"/>
      <c r="RR15" s="61">
        <v>1</v>
      </c>
      <c r="RS15" s="61"/>
      <c r="RT15" s="61"/>
      <c r="RU15" s="61"/>
      <c r="RV15" s="61">
        <v>1</v>
      </c>
      <c r="RW15" s="61"/>
      <c r="RX15" s="61"/>
      <c r="RY15" s="61">
        <v>1</v>
      </c>
      <c r="RZ15" s="61"/>
      <c r="SA15" s="61"/>
      <c r="SB15" s="61">
        <v>1</v>
      </c>
      <c r="SC15" s="61"/>
      <c r="SD15" s="61"/>
      <c r="SE15" s="61">
        <v>1</v>
      </c>
      <c r="SF15" s="61"/>
      <c r="SG15" s="61"/>
      <c r="SH15" s="61">
        <v>1</v>
      </c>
      <c r="SI15" s="61"/>
      <c r="SJ15" s="61"/>
      <c r="SK15" s="61">
        <v>1</v>
      </c>
      <c r="SL15" s="61"/>
      <c r="SM15" s="61"/>
      <c r="SN15" s="61">
        <v>1</v>
      </c>
      <c r="SO15" s="61"/>
      <c r="SP15" s="61"/>
      <c r="SQ15" s="61">
        <v>1</v>
      </c>
      <c r="SR15" s="61"/>
      <c r="SS15" s="61">
        <v>1</v>
      </c>
      <c r="ST15" s="61"/>
      <c r="SU15" s="61"/>
      <c r="SV15" s="61"/>
      <c r="SW15" s="61">
        <v>1</v>
      </c>
      <c r="SX15" s="61"/>
      <c r="SY15" s="61">
        <v>1</v>
      </c>
      <c r="SZ15" s="61"/>
      <c r="TA15" s="61"/>
      <c r="TB15" s="61"/>
      <c r="TC15" s="61">
        <v>1</v>
      </c>
      <c r="TD15" s="61"/>
      <c r="TE15" s="61"/>
      <c r="TF15" s="61">
        <v>1</v>
      </c>
      <c r="TG15" s="61"/>
      <c r="TH15" s="61"/>
      <c r="TI15" s="61">
        <v>1</v>
      </c>
      <c r="TJ15" s="61"/>
      <c r="TK15" s="61"/>
      <c r="TL15" s="61">
        <v>1</v>
      </c>
      <c r="TM15" s="61"/>
      <c r="TN15" s="61"/>
      <c r="TO15" s="61">
        <v>1</v>
      </c>
      <c r="TP15" s="61"/>
      <c r="TQ15" s="61"/>
      <c r="TR15" s="61">
        <v>1</v>
      </c>
      <c r="TS15" s="61"/>
      <c r="TT15" s="61">
        <v>1</v>
      </c>
      <c r="TU15" s="61"/>
      <c r="TV15" s="61"/>
      <c r="TW15" s="61">
        <v>1</v>
      </c>
      <c r="TX15" s="61"/>
      <c r="TY15" s="61"/>
      <c r="TZ15" s="61"/>
      <c r="UA15" s="61">
        <v>1</v>
      </c>
      <c r="UB15" s="61"/>
      <c r="UC15" s="61"/>
      <c r="UD15" s="61">
        <v>1</v>
      </c>
      <c r="UE15" s="61"/>
      <c r="UF15" s="61"/>
      <c r="UG15" s="61">
        <v>1</v>
      </c>
      <c r="UH15" s="61"/>
      <c r="UI15" s="61"/>
      <c r="UJ15" s="61">
        <v>1</v>
      </c>
      <c r="UK15" s="61"/>
      <c r="UL15" s="61"/>
      <c r="UM15" s="61">
        <v>1</v>
      </c>
      <c r="UN15" s="61"/>
      <c r="UO15" s="61"/>
      <c r="UP15" s="61">
        <v>1</v>
      </c>
      <c r="UQ15" s="61"/>
      <c r="UR15" s="61">
        <v>1</v>
      </c>
      <c r="US15" s="61"/>
      <c r="UT15" s="61"/>
      <c r="UU15" s="61"/>
      <c r="UV15" s="61">
        <v>1</v>
      </c>
      <c r="UW15" s="61"/>
      <c r="UX15" s="61"/>
      <c r="UY15" s="61">
        <v>1</v>
      </c>
      <c r="UZ15" s="61"/>
      <c r="VA15" s="61"/>
      <c r="VB15" s="61">
        <v>1</v>
      </c>
      <c r="VC15" s="61"/>
      <c r="VD15" s="61">
        <v>1</v>
      </c>
      <c r="VE15" s="61"/>
      <c r="VF15" s="61"/>
      <c r="VG15" s="61">
        <v>1</v>
      </c>
      <c r="VH15" s="61"/>
      <c r="VI15" s="61"/>
      <c r="VJ15" s="61">
        <v>1</v>
      </c>
      <c r="VK15" s="61"/>
      <c r="VL15" s="61"/>
      <c r="VM15" s="61">
        <v>1</v>
      </c>
      <c r="VN15" s="61"/>
      <c r="VO15" s="61"/>
      <c r="VP15" s="61">
        <v>1</v>
      </c>
      <c r="VQ15" s="61"/>
      <c r="VR15" s="61"/>
      <c r="VS15" s="61">
        <v>1</v>
      </c>
      <c r="VT15" s="61"/>
      <c r="VU15" s="61"/>
    </row>
    <row r="16" spans="1:593" ht="15.75">
      <c r="A16" s="2">
        <v>3</v>
      </c>
      <c r="B16" s="1" t="s">
        <v>3279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/>
      <c r="JH16" s="61"/>
      <c r="JI16" s="61">
        <v>1</v>
      </c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/>
      <c r="MW16" s="61"/>
      <c r="MX16" s="61">
        <v>1</v>
      </c>
      <c r="MY16" s="61"/>
      <c r="MZ16" s="61"/>
      <c r="NA16" s="61">
        <v>1</v>
      </c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  <c r="NT16" s="61">
        <v>1</v>
      </c>
      <c r="NU16" s="61"/>
      <c r="NV16" s="61"/>
      <c r="NW16" s="61">
        <v>1</v>
      </c>
      <c r="NX16" s="61"/>
      <c r="NY16" s="61"/>
      <c r="NZ16" s="61">
        <v>1</v>
      </c>
      <c r="OA16" s="61"/>
      <c r="OB16" s="61"/>
      <c r="OC16" s="61">
        <v>1</v>
      </c>
      <c r="OD16" s="61"/>
      <c r="OE16" s="61"/>
      <c r="OF16" s="61">
        <v>1</v>
      </c>
      <c r="OG16" s="61"/>
      <c r="OH16" s="61"/>
      <c r="OI16" s="61">
        <v>1</v>
      </c>
      <c r="OJ16" s="61"/>
      <c r="OK16" s="61"/>
      <c r="OL16" s="61">
        <v>1</v>
      </c>
      <c r="OM16" s="61"/>
      <c r="ON16" s="61"/>
      <c r="OO16" s="61">
        <v>1</v>
      </c>
      <c r="OP16" s="61"/>
      <c r="OQ16" s="61"/>
      <c r="OR16" s="61">
        <v>1</v>
      </c>
      <c r="OS16" s="61"/>
      <c r="OT16" s="61"/>
      <c r="OU16" s="61">
        <v>1</v>
      </c>
      <c r="OV16" s="61"/>
      <c r="OW16" s="61"/>
      <c r="OX16" s="61">
        <v>1</v>
      </c>
      <c r="OY16" s="61"/>
      <c r="OZ16" s="61"/>
      <c r="PA16" s="61">
        <v>1</v>
      </c>
      <c r="PB16" s="61"/>
      <c r="PC16" s="61"/>
      <c r="PD16" s="61">
        <v>1</v>
      </c>
      <c r="PE16" s="61"/>
      <c r="PF16" s="61"/>
      <c r="PG16" s="61">
        <v>1</v>
      </c>
      <c r="PH16" s="61"/>
      <c r="PI16" s="61"/>
      <c r="PJ16" s="61">
        <v>1</v>
      </c>
      <c r="PK16" s="61"/>
      <c r="PL16" s="61"/>
      <c r="PM16" s="61">
        <v>1</v>
      </c>
      <c r="PN16" s="61"/>
      <c r="PO16" s="61"/>
      <c r="PP16" s="61">
        <v>1</v>
      </c>
      <c r="PQ16" s="61"/>
      <c r="PR16" s="61"/>
      <c r="PS16" s="61">
        <v>1</v>
      </c>
      <c r="PT16" s="61"/>
      <c r="PU16" s="61"/>
      <c r="PV16" s="61">
        <v>1</v>
      </c>
      <c r="PW16" s="61"/>
      <c r="PX16" s="61"/>
      <c r="PY16" s="61">
        <v>1</v>
      </c>
      <c r="PZ16" s="61"/>
      <c r="QA16" s="61"/>
      <c r="QB16" s="61">
        <v>1</v>
      </c>
      <c r="QC16" s="61"/>
      <c r="QD16" s="61"/>
      <c r="QE16" s="61">
        <v>1</v>
      </c>
      <c r="QF16" s="61"/>
      <c r="QG16" s="61"/>
      <c r="QH16" s="61">
        <v>1</v>
      </c>
      <c r="QI16" s="61"/>
      <c r="QJ16" s="61"/>
      <c r="QK16" s="61">
        <v>1</v>
      </c>
      <c r="QL16" s="61"/>
      <c r="QM16" s="61"/>
      <c r="QN16" s="61">
        <v>1</v>
      </c>
      <c r="QO16" s="61"/>
      <c r="QP16" s="61"/>
      <c r="QQ16" s="61">
        <v>1</v>
      </c>
      <c r="QR16" s="61"/>
      <c r="QS16" s="61"/>
      <c r="QT16" s="61">
        <v>1</v>
      </c>
      <c r="QU16" s="61"/>
      <c r="QV16" s="61"/>
      <c r="QW16" s="61">
        <v>1</v>
      </c>
      <c r="QX16" s="61"/>
      <c r="QY16" s="61"/>
      <c r="QZ16" s="61">
        <v>1</v>
      </c>
      <c r="RA16" s="61"/>
      <c r="RB16" s="61"/>
      <c r="RC16" s="61">
        <v>1</v>
      </c>
      <c r="RD16" s="61"/>
      <c r="RE16" s="61"/>
      <c r="RF16" s="61">
        <v>1</v>
      </c>
      <c r="RG16" s="61"/>
      <c r="RH16" s="61"/>
      <c r="RI16" s="61">
        <v>1</v>
      </c>
      <c r="RJ16" s="61"/>
      <c r="RK16" s="61"/>
      <c r="RL16" s="61">
        <v>1</v>
      </c>
      <c r="RM16" s="61"/>
      <c r="RN16" s="61"/>
      <c r="RO16" s="61"/>
      <c r="RP16" s="61">
        <v>1</v>
      </c>
      <c r="RQ16" s="61"/>
      <c r="RR16" s="61">
        <v>1</v>
      </c>
      <c r="RS16" s="61"/>
      <c r="RT16" s="61"/>
      <c r="RU16" s="61"/>
      <c r="RV16" s="61"/>
      <c r="RW16" s="61">
        <v>1</v>
      </c>
      <c r="RX16" s="61">
        <v>1</v>
      </c>
      <c r="RY16" s="61"/>
      <c r="RZ16" s="61"/>
      <c r="SA16" s="61">
        <v>1</v>
      </c>
      <c r="SB16" s="61"/>
      <c r="SC16" s="61"/>
      <c r="SD16" s="61">
        <v>1</v>
      </c>
      <c r="SE16" s="61"/>
      <c r="SF16" s="61"/>
      <c r="SG16" s="61">
        <v>1</v>
      </c>
      <c r="SH16" s="61"/>
      <c r="SI16" s="61"/>
      <c r="SJ16" s="61">
        <v>1</v>
      </c>
      <c r="SK16" s="61"/>
      <c r="SL16" s="61"/>
      <c r="SM16" s="61">
        <v>1</v>
      </c>
      <c r="SN16" s="61"/>
      <c r="SO16" s="61"/>
      <c r="SP16" s="61">
        <v>1</v>
      </c>
      <c r="SQ16" s="61"/>
      <c r="SR16" s="61"/>
      <c r="SS16" s="61">
        <v>1</v>
      </c>
      <c r="ST16" s="61"/>
      <c r="SU16" s="61"/>
      <c r="SV16" s="61">
        <v>1</v>
      </c>
      <c r="SW16" s="61"/>
      <c r="SX16" s="61"/>
      <c r="SY16" s="61">
        <v>1</v>
      </c>
      <c r="SZ16" s="61"/>
      <c r="TA16" s="61"/>
      <c r="TB16" s="61">
        <v>1</v>
      </c>
      <c r="TC16" s="61"/>
      <c r="TD16" s="61"/>
      <c r="TE16" s="61">
        <v>1</v>
      </c>
      <c r="TF16" s="61"/>
      <c r="TG16" s="61"/>
      <c r="TH16" s="61">
        <v>1</v>
      </c>
      <c r="TI16" s="61"/>
      <c r="TJ16" s="61"/>
      <c r="TK16" s="61">
        <v>1</v>
      </c>
      <c r="TL16" s="61"/>
      <c r="TM16" s="61"/>
      <c r="TN16" s="61">
        <v>1</v>
      </c>
      <c r="TO16" s="61"/>
      <c r="TP16" s="61"/>
      <c r="TQ16" s="61">
        <v>1</v>
      </c>
      <c r="TR16" s="61"/>
      <c r="TS16" s="61"/>
      <c r="TT16" s="61">
        <v>1</v>
      </c>
      <c r="TU16" s="61"/>
      <c r="TV16" s="61"/>
      <c r="TW16" s="61">
        <v>1</v>
      </c>
      <c r="TX16" s="61"/>
      <c r="TY16" s="61"/>
      <c r="TZ16" s="61">
        <v>1</v>
      </c>
      <c r="UA16" s="61"/>
      <c r="UB16" s="61"/>
      <c r="UC16" s="61">
        <v>1</v>
      </c>
      <c r="UD16" s="61"/>
      <c r="UE16" s="61"/>
      <c r="UF16" s="61">
        <v>1</v>
      </c>
      <c r="UG16" s="61"/>
      <c r="UH16" s="61"/>
      <c r="UI16" s="61">
        <v>1</v>
      </c>
      <c r="UJ16" s="61"/>
      <c r="UK16" s="61"/>
      <c r="UL16" s="61">
        <v>1</v>
      </c>
      <c r="UM16" s="61"/>
      <c r="UN16" s="61"/>
      <c r="UO16" s="61">
        <v>1</v>
      </c>
      <c r="UP16" s="61"/>
      <c r="UQ16" s="61"/>
      <c r="UR16" s="61">
        <v>1</v>
      </c>
      <c r="US16" s="61"/>
      <c r="UT16" s="61"/>
      <c r="UU16" s="61">
        <v>1</v>
      </c>
      <c r="UV16" s="61"/>
      <c r="UW16" s="61"/>
      <c r="UX16" s="61">
        <v>1</v>
      </c>
      <c r="UY16" s="61"/>
      <c r="UZ16" s="61"/>
      <c r="VA16" s="61">
        <v>1</v>
      </c>
      <c r="VB16" s="61"/>
      <c r="VC16" s="61"/>
      <c r="VD16" s="61">
        <v>1</v>
      </c>
      <c r="VE16" s="61"/>
      <c r="VF16" s="61"/>
      <c r="VG16" s="61">
        <v>1</v>
      </c>
      <c r="VH16" s="61"/>
      <c r="VI16" s="61"/>
      <c r="VJ16" s="61">
        <v>1</v>
      </c>
      <c r="VK16" s="61"/>
      <c r="VL16" s="61"/>
      <c r="VM16" s="61">
        <v>1</v>
      </c>
      <c r="VN16" s="61"/>
      <c r="VO16" s="61"/>
      <c r="VP16" s="61">
        <v>1</v>
      </c>
      <c r="VQ16" s="61"/>
      <c r="VR16" s="61"/>
      <c r="VS16" s="61">
        <v>1</v>
      </c>
      <c r="VT16" s="61"/>
      <c r="VU16" s="61"/>
    </row>
    <row r="17" spans="1:593" ht="15.75">
      <c r="A17" s="2">
        <v>4</v>
      </c>
      <c r="B17" s="1" t="s">
        <v>3280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>
        <v>1</v>
      </c>
      <c r="DE17" s="61"/>
      <c r="DF17" s="61"/>
      <c r="DG17" s="61">
        <v>1</v>
      </c>
      <c r="DH17" s="61"/>
      <c r="DI17" s="61"/>
      <c r="DJ17" s="61">
        <v>1</v>
      </c>
      <c r="DK17" s="61"/>
      <c r="DL17" s="61"/>
      <c r="DM17" s="61">
        <v>1</v>
      </c>
      <c r="DN17" s="61"/>
      <c r="DO17" s="61"/>
      <c r="DP17" s="61"/>
      <c r="DQ17" s="61">
        <v>1</v>
      </c>
      <c r="DR17" s="61"/>
      <c r="DS17" s="61">
        <v>1</v>
      </c>
      <c r="DT17" s="61"/>
      <c r="DU17" s="61"/>
      <c r="DV17" s="61">
        <v>1</v>
      </c>
      <c r="DW17" s="61"/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>
        <v>1</v>
      </c>
      <c r="FP17" s="61"/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>
        <v>1</v>
      </c>
      <c r="HF17" s="61"/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61">
        <v>1</v>
      </c>
      <c r="IV17" s="61"/>
      <c r="IW17" s="61"/>
      <c r="IX17" s="61">
        <v>1</v>
      </c>
      <c r="IY17" s="61"/>
      <c r="IZ17" s="61"/>
      <c r="JA17" s="61">
        <v>1</v>
      </c>
      <c r="JB17" s="61"/>
      <c r="JC17" s="61"/>
      <c r="JD17" s="61">
        <v>1</v>
      </c>
      <c r="JE17" s="61"/>
      <c r="JF17" s="61"/>
      <c r="JG17" s="61">
        <v>1</v>
      </c>
      <c r="JH17" s="61"/>
      <c r="JI17" s="61"/>
      <c r="JJ17" s="61">
        <v>1</v>
      </c>
      <c r="JK17" s="61"/>
      <c r="JL17" s="61"/>
      <c r="JM17" s="61">
        <v>1</v>
      </c>
      <c r="JN17" s="61"/>
      <c r="JO17" s="61"/>
      <c r="JP17" s="61">
        <v>1</v>
      </c>
      <c r="JQ17" s="61"/>
      <c r="JR17" s="61"/>
      <c r="JS17" s="61">
        <v>1</v>
      </c>
      <c r="JT17" s="61"/>
      <c r="JU17" s="61"/>
      <c r="JV17" s="61">
        <v>1</v>
      </c>
      <c r="JW17" s="61"/>
      <c r="JX17" s="61"/>
      <c r="JY17" s="61">
        <v>1</v>
      </c>
      <c r="JZ17" s="61"/>
      <c r="KA17" s="61"/>
      <c r="KB17" s="61">
        <v>1</v>
      </c>
      <c r="KC17" s="61"/>
      <c r="KD17" s="61"/>
      <c r="KE17" s="61">
        <v>1</v>
      </c>
      <c r="KF17" s="61"/>
      <c r="KG17" s="61"/>
      <c r="KH17" s="61">
        <v>1</v>
      </c>
      <c r="KI17" s="61"/>
      <c r="KJ17" s="61"/>
      <c r="KK17" s="61">
        <v>1</v>
      </c>
      <c r="KL17" s="61"/>
      <c r="KM17" s="61"/>
      <c r="KN17" s="61">
        <v>1</v>
      </c>
      <c r="KO17" s="61"/>
      <c r="KP17" s="61"/>
      <c r="KQ17" s="61">
        <v>1</v>
      </c>
      <c r="KR17" s="61"/>
      <c r="KS17" s="61"/>
      <c r="KT17" s="61">
        <v>1</v>
      </c>
      <c r="KU17" s="61"/>
      <c r="KV17" s="61"/>
      <c r="KW17" s="61">
        <v>1</v>
      </c>
      <c r="KX17" s="61"/>
      <c r="KY17" s="61"/>
      <c r="KZ17" s="61">
        <v>1</v>
      </c>
      <c r="LA17" s="61"/>
      <c r="LB17" s="61"/>
      <c r="LC17" s="61">
        <v>1</v>
      </c>
      <c r="LD17" s="61"/>
      <c r="LE17" s="61"/>
      <c r="LF17" s="61">
        <v>1</v>
      </c>
      <c r="LG17" s="61"/>
      <c r="LH17" s="61"/>
      <c r="LI17" s="61">
        <v>1</v>
      </c>
      <c r="LJ17" s="61"/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>
        <v>1</v>
      </c>
      <c r="LY17" s="61"/>
      <c r="LZ17" s="61"/>
      <c r="MA17" s="61">
        <v>1</v>
      </c>
      <c r="MB17" s="61"/>
      <c r="MC17" s="61"/>
      <c r="MD17" s="61">
        <v>1</v>
      </c>
      <c r="ME17" s="61"/>
      <c r="MF17" s="61"/>
      <c r="MG17" s="61">
        <v>1</v>
      </c>
      <c r="MH17" s="61"/>
      <c r="MI17" s="61"/>
      <c r="MJ17" s="61">
        <v>1</v>
      </c>
      <c r="MK17" s="61"/>
      <c r="ML17" s="61"/>
      <c r="MM17" s="61">
        <v>1</v>
      </c>
      <c r="MN17" s="61"/>
      <c r="MO17" s="61"/>
      <c r="MP17" s="61">
        <v>1</v>
      </c>
      <c r="MQ17" s="61"/>
      <c r="MR17" s="61"/>
      <c r="MS17" s="61">
        <v>1</v>
      </c>
      <c r="MT17" s="61"/>
      <c r="MU17" s="61"/>
      <c r="MV17" s="61">
        <v>1</v>
      </c>
      <c r="MW17" s="61"/>
      <c r="MX17" s="61"/>
      <c r="MY17" s="61">
        <v>1</v>
      </c>
      <c r="MZ17" s="61"/>
      <c r="NA17" s="61"/>
      <c r="NB17" s="61">
        <v>1</v>
      </c>
      <c r="NC17" s="61"/>
      <c r="ND17" s="61"/>
      <c r="NE17" s="61">
        <v>1</v>
      </c>
      <c r="NF17" s="61"/>
      <c r="NG17" s="61"/>
      <c r="NH17" s="61">
        <v>1</v>
      </c>
      <c r="NI17" s="61"/>
      <c r="NJ17" s="61"/>
      <c r="NK17" s="61">
        <v>1</v>
      </c>
      <c r="NL17" s="61"/>
      <c r="NM17" s="61"/>
      <c r="NN17" s="61">
        <v>1</v>
      </c>
      <c r="NO17" s="61"/>
      <c r="NP17" s="61"/>
      <c r="NQ17" s="61">
        <v>1</v>
      </c>
      <c r="NR17" s="61"/>
      <c r="NS17" s="61"/>
      <c r="NT17" s="61">
        <v>1</v>
      </c>
      <c r="NU17" s="61"/>
      <c r="NV17" s="61"/>
      <c r="NW17" s="61">
        <v>1</v>
      </c>
      <c r="NX17" s="61"/>
      <c r="NY17" s="61"/>
      <c r="NZ17" s="61">
        <v>1</v>
      </c>
      <c r="OA17" s="61"/>
      <c r="OB17" s="61"/>
      <c r="OC17" s="61">
        <v>1</v>
      </c>
      <c r="OD17" s="61"/>
      <c r="OE17" s="61"/>
      <c r="OF17" s="61">
        <v>1</v>
      </c>
      <c r="OG17" s="61"/>
      <c r="OH17" s="61"/>
      <c r="OI17" s="61">
        <v>1</v>
      </c>
      <c r="OJ17" s="61"/>
      <c r="OK17" s="61"/>
      <c r="OL17" s="61">
        <v>1</v>
      </c>
      <c r="OM17" s="61"/>
      <c r="ON17" s="61"/>
      <c r="OO17" s="61">
        <v>1</v>
      </c>
      <c r="OP17" s="61"/>
      <c r="OQ17" s="61"/>
      <c r="OR17" s="61">
        <v>1</v>
      </c>
      <c r="OS17" s="61"/>
      <c r="OT17" s="61"/>
      <c r="OU17" s="61">
        <v>1</v>
      </c>
      <c r="OV17" s="61"/>
      <c r="OW17" s="61"/>
      <c r="OX17" s="61">
        <v>1</v>
      </c>
      <c r="OY17" s="61"/>
      <c r="OZ17" s="61"/>
      <c r="PA17" s="61">
        <v>1</v>
      </c>
      <c r="PB17" s="61"/>
      <c r="PC17" s="61"/>
      <c r="PD17" s="61">
        <v>1</v>
      </c>
      <c r="PE17" s="61"/>
      <c r="PF17" s="61"/>
      <c r="PG17" s="61">
        <v>1</v>
      </c>
      <c r="PH17" s="61"/>
      <c r="PI17" s="61"/>
      <c r="PJ17" s="61">
        <v>1</v>
      </c>
      <c r="PK17" s="61"/>
      <c r="PL17" s="61"/>
      <c r="PM17" s="61">
        <v>1</v>
      </c>
      <c r="PN17" s="61"/>
      <c r="PO17" s="61"/>
      <c r="PP17" s="61">
        <v>1</v>
      </c>
      <c r="PQ17" s="61"/>
      <c r="PR17" s="61"/>
      <c r="PS17" s="61">
        <v>1</v>
      </c>
      <c r="PT17" s="61"/>
      <c r="PU17" s="61"/>
      <c r="PV17" s="61">
        <v>1</v>
      </c>
      <c r="PW17" s="61"/>
      <c r="PX17" s="61"/>
      <c r="PY17" s="61">
        <v>1</v>
      </c>
      <c r="PZ17" s="61"/>
      <c r="QA17" s="61"/>
      <c r="QB17" s="61">
        <v>1</v>
      </c>
      <c r="QC17" s="61"/>
      <c r="QD17" s="61"/>
      <c r="QE17" s="61">
        <v>1</v>
      </c>
      <c r="QF17" s="61"/>
      <c r="QG17" s="61"/>
      <c r="QH17" s="61">
        <v>1</v>
      </c>
      <c r="QI17" s="61"/>
      <c r="QJ17" s="61"/>
      <c r="QK17" s="61">
        <v>1</v>
      </c>
      <c r="QL17" s="61"/>
      <c r="QM17" s="61"/>
      <c r="QN17" s="61">
        <v>1</v>
      </c>
      <c r="QO17" s="61"/>
      <c r="QP17" s="61"/>
      <c r="QQ17" s="61">
        <v>1</v>
      </c>
      <c r="QR17" s="61"/>
      <c r="QS17" s="61"/>
      <c r="QT17" s="61">
        <v>1</v>
      </c>
      <c r="QU17" s="61"/>
      <c r="QV17" s="61"/>
      <c r="QW17" s="61">
        <v>1</v>
      </c>
      <c r="QX17" s="61"/>
      <c r="QY17" s="61"/>
      <c r="QZ17" s="61">
        <v>1</v>
      </c>
      <c r="RA17" s="61"/>
      <c r="RB17" s="61"/>
      <c r="RC17" s="61">
        <v>1</v>
      </c>
      <c r="RD17" s="61"/>
      <c r="RE17" s="61"/>
      <c r="RF17" s="61">
        <v>1</v>
      </c>
      <c r="RG17" s="61"/>
      <c r="RH17" s="61"/>
      <c r="RI17" s="61">
        <v>1</v>
      </c>
      <c r="RJ17" s="61"/>
      <c r="RK17" s="61"/>
      <c r="RL17" s="61">
        <v>1</v>
      </c>
      <c r="RM17" s="61"/>
      <c r="RN17" s="61"/>
      <c r="RO17" s="61"/>
      <c r="RP17" s="61">
        <v>1</v>
      </c>
      <c r="RQ17" s="61"/>
      <c r="RR17" s="61">
        <v>1</v>
      </c>
      <c r="RS17" s="61"/>
      <c r="RT17" s="61"/>
      <c r="RU17" s="61">
        <v>1</v>
      </c>
      <c r="RV17" s="61"/>
      <c r="RW17" s="61"/>
      <c r="RX17" s="61">
        <v>1</v>
      </c>
      <c r="RY17" s="61"/>
      <c r="RZ17" s="61"/>
      <c r="SA17" s="61">
        <v>1</v>
      </c>
      <c r="SB17" s="61"/>
      <c r="SC17" s="61"/>
      <c r="SD17" s="61">
        <v>1</v>
      </c>
      <c r="SE17" s="61"/>
      <c r="SF17" s="61"/>
      <c r="SG17" s="61">
        <v>1</v>
      </c>
      <c r="SH17" s="61"/>
      <c r="SI17" s="61"/>
      <c r="SJ17" s="61">
        <v>1</v>
      </c>
      <c r="SK17" s="61"/>
      <c r="SL17" s="61"/>
      <c r="SM17" s="61">
        <v>1</v>
      </c>
      <c r="SN17" s="61"/>
      <c r="SO17" s="61"/>
      <c r="SP17" s="61">
        <v>1</v>
      </c>
      <c r="SQ17" s="61"/>
      <c r="SR17" s="61"/>
      <c r="SS17" s="61">
        <v>1</v>
      </c>
      <c r="ST17" s="61"/>
      <c r="SU17" s="61"/>
      <c r="SV17" s="61">
        <v>1</v>
      </c>
      <c r="SW17" s="61"/>
      <c r="SX17" s="61"/>
      <c r="SY17" s="61">
        <v>1</v>
      </c>
      <c r="SZ17" s="61"/>
      <c r="TA17" s="61"/>
      <c r="TB17" s="61">
        <v>1</v>
      </c>
      <c r="TC17" s="61"/>
      <c r="TD17" s="61"/>
      <c r="TE17" s="61">
        <v>1</v>
      </c>
      <c r="TF17" s="61"/>
      <c r="TG17" s="61"/>
      <c r="TH17" s="61">
        <v>1</v>
      </c>
      <c r="TI17" s="61"/>
      <c r="TJ17" s="61"/>
      <c r="TK17" s="61">
        <v>1</v>
      </c>
      <c r="TL17" s="61"/>
      <c r="TM17" s="61"/>
      <c r="TN17" s="61">
        <v>1</v>
      </c>
      <c r="TO17" s="61"/>
      <c r="TP17" s="61"/>
      <c r="TQ17" s="61">
        <v>1</v>
      </c>
      <c r="TR17" s="61"/>
      <c r="TS17" s="61"/>
      <c r="TT17" s="61">
        <v>1</v>
      </c>
      <c r="TU17" s="61"/>
      <c r="TV17" s="61"/>
      <c r="TW17" s="61">
        <v>1</v>
      </c>
      <c r="TX17" s="61"/>
      <c r="TY17" s="61"/>
      <c r="TZ17" s="61">
        <v>1</v>
      </c>
      <c r="UA17" s="61"/>
      <c r="UB17" s="61"/>
      <c r="UC17" s="61">
        <v>1</v>
      </c>
      <c r="UD17" s="61"/>
      <c r="UE17" s="61"/>
      <c r="UF17" s="61">
        <v>1</v>
      </c>
      <c r="UG17" s="61"/>
      <c r="UH17" s="61"/>
      <c r="UI17" s="61">
        <v>1</v>
      </c>
      <c r="UJ17" s="61"/>
      <c r="UK17" s="61"/>
      <c r="UL17" s="61">
        <v>1</v>
      </c>
      <c r="UM17" s="61"/>
      <c r="UN17" s="61"/>
      <c r="UO17" s="61">
        <v>1</v>
      </c>
      <c r="UP17" s="61"/>
      <c r="UQ17" s="61"/>
      <c r="UR17" s="61">
        <v>1</v>
      </c>
      <c r="US17" s="61"/>
      <c r="UT17" s="61"/>
      <c r="UU17" s="61">
        <v>1</v>
      </c>
      <c r="UV17" s="61"/>
      <c r="UW17" s="61"/>
      <c r="UX17" s="61">
        <v>1</v>
      </c>
      <c r="UY17" s="61"/>
      <c r="UZ17" s="61"/>
      <c r="VA17" s="61">
        <v>1</v>
      </c>
      <c r="VB17" s="61"/>
      <c r="VC17" s="61"/>
      <c r="VD17" s="61">
        <v>1</v>
      </c>
      <c r="VE17" s="61"/>
      <c r="VF17" s="61"/>
      <c r="VG17" s="61">
        <v>1</v>
      </c>
      <c r="VH17" s="61"/>
      <c r="VI17" s="61"/>
      <c r="VJ17" s="61">
        <v>1</v>
      </c>
      <c r="VK17" s="61"/>
      <c r="VL17" s="61"/>
      <c r="VM17" s="61">
        <v>1</v>
      </c>
      <c r="VN17" s="61"/>
      <c r="VO17" s="61"/>
      <c r="VP17" s="61">
        <v>1</v>
      </c>
      <c r="VQ17" s="61"/>
      <c r="VR17" s="61"/>
      <c r="VS17" s="61">
        <v>1</v>
      </c>
      <c r="VT17" s="61"/>
      <c r="VU17" s="61"/>
    </row>
    <row r="18" spans="1:593" ht="15.75">
      <c r="A18" s="2">
        <v>5</v>
      </c>
      <c r="B18" s="1" t="s">
        <v>3261</v>
      </c>
      <c r="C18" s="61"/>
      <c r="D18" s="61"/>
      <c r="E18" s="61">
        <v>1</v>
      </c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1">
        <v>1</v>
      </c>
      <c r="AT18" s="61"/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1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/>
      <c r="CY18" s="61">
        <v>1</v>
      </c>
      <c r="CZ18" s="61"/>
      <c r="DA18" s="61">
        <v>1</v>
      </c>
      <c r="DB18" s="61"/>
      <c r="DC18" s="61"/>
      <c r="DD18" s="61"/>
      <c r="DE18" s="61">
        <v>1</v>
      </c>
      <c r="DF18" s="61"/>
      <c r="DG18" s="61"/>
      <c r="DH18" s="61">
        <v>1</v>
      </c>
      <c r="DI18" s="61"/>
      <c r="DJ18" s="61">
        <v>1</v>
      </c>
      <c r="DK18" s="61"/>
      <c r="DL18" s="61"/>
      <c r="DM18" s="61"/>
      <c r="DN18" s="61">
        <v>1</v>
      </c>
      <c r="DO18" s="61"/>
      <c r="DP18" s="61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/>
      <c r="EO18" s="61">
        <v>1</v>
      </c>
      <c r="EP18" s="61"/>
      <c r="EQ18" s="61">
        <v>1</v>
      </c>
      <c r="ER18" s="61"/>
      <c r="ES18" s="61"/>
      <c r="ET18" s="61"/>
      <c r="EU18" s="61">
        <v>1</v>
      </c>
      <c r="EV18" s="61"/>
      <c r="EW18" s="61"/>
      <c r="EX18" s="61">
        <v>1</v>
      </c>
      <c r="EY18" s="61"/>
      <c r="EZ18" s="61"/>
      <c r="FA18" s="61">
        <v>1</v>
      </c>
      <c r="FB18" s="61"/>
      <c r="FC18" s="61">
        <v>1</v>
      </c>
      <c r="FD18" s="61"/>
      <c r="FE18" s="61"/>
      <c r="FF18" s="61">
        <v>1</v>
      </c>
      <c r="FG18" s="61"/>
      <c r="FH18" s="61"/>
      <c r="FI18" s="61"/>
      <c r="FJ18" s="61">
        <v>1</v>
      </c>
      <c r="FK18" s="61"/>
      <c r="FL18" s="61">
        <v>1</v>
      </c>
      <c r="FM18" s="61"/>
      <c r="FN18" s="61"/>
      <c r="FO18" s="61">
        <v>1</v>
      </c>
      <c r="FP18" s="61"/>
      <c r="FQ18" s="61"/>
      <c r="FR18" s="61">
        <v>1</v>
      </c>
      <c r="FS18" s="61"/>
      <c r="FT18" s="61"/>
      <c r="FU18" s="61">
        <v>1</v>
      </c>
      <c r="FV18" s="61"/>
      <c r="FW18" s="61"/>
      <c r="FX18" s="61"/>
      <c r="FY18" s="61">
        <v>1</v>
      </c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/>
      <c r="GZ18" s="61">
        <v>1</v>
      </c>
      <c r="HA18" s="61"/>
      <c r="HB18" s="61">
        <v>1</v>
      </c>
      <c r="HC18" s="61"/>
      <c r="HD18" s="61"/>
      <c r="HE18" s="61">
        <v>1</v>
      </c>
      <c r="HF18" s="61"/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61">
        <v>1</v>
      </c>
      <c r="IV18" s="61"/>
      <c r="IW18" s="61"/>
      <c r="IX18" s="61">
        <v>1</v>
      </c>
      <c r="IY18" s="61"/>
      <c r="IZ18" s="61"/>
      <c r="JA18" s="61">
        <v>1</v>
      </c>
      <c r="JB18" s="61"/>
      <c r="JC18" s="61"/>
      <c r="JD18" s="61">
        <v>1</v>
      </c>
      <c r="JE18" s="61"/>
      <c r="JF18" s="61"/>
      <c r="JG18" s="61">
        <v>1</v>
      </c>
      <c r="JH18" s="61"/>
      <c r="JI18" s="61"/>
      <c r="JJ18" s="61">
        <v>1</v>
      </c>
      <c r="JK18" s="61"/>
      <c r="JL18" s="61"/>
      <c r="JM18" s="61">
        <v>1</v>
      </c>
      <c r="JN18" s="61"/>
      <c r="JO18" s="61"/>
      <c r="JP18" s="61">
        <v>1</v>
      </c>
      <c r="JQ18" s="61"/>
      <c r="JR18" s="61"/>
      <c r="JS18" s="61">
        <v>1</v>
      </c>
      <c r="JT18" s="61"/>
      <c r="JU18" s="61"/>
      <c r="JV18" s="61">
        <v>1</v>
      </c>
      <c r="JW18" s="61"/>
      <c r="JX18" s="61"/>
      <c r="JY18" s="61">
        <v>1</v>
      </c>
      <c r="JZ18" s="61"/>
      <c r="KA18" s="61"/>
      <c r="KB18" s="61">
        <v>1</v>
      </c>
      <c r="KC18" s="61"/>
      <c r="KD18" s="61"/>
      <c r="KE18" s="61">
        <v>1</v>
      </c>
      <c r="KF18" s="61"/>
      <c r="KG18" s="61"/>
      <c r="KH18" s="61">
        <v>1</v>
      </c>
      <c r="KI18" s="61"/>
      <c r="KJ18" s="61"/>
      <c r="KK18" s="61">
        <v>1</v>
      </c>
      <c r="KL18" s="61"/>
      <c r="KM18" s="61"/>
      <c r="KN18" s="61">
        <v>1</v>
      </c>
      <c r="KO18" s="61"/>
      <c r="KP18" s="61"/>
      <c r="KQ18" s="61">
        <v>1</v>
      </c>
      <c r="KR18" s="61"/>
      <c r="KS18" s="61"/>
      <c r="KT18" s="61">
        <v>1</v>
      </c>
      <c r="KU18" s="61"/>
      <c r="KV18" s="61"/>
      <c r="KW18" s="61">
        <v>1</v>
      </c>
      <c r="KX18" s="61"/>
      <c r="KY18" s="61"/>
      <c r="KZ18" s="61">
        <v>1</v>
      </c>
      <c r="LA18" s="61"/>
      <c r="LB18" s="61"/>
      <c r="LC18" s="61">
        <v>1</v>
      </c>
      <c r="LD18" s="61"/>
      <c r="LE18" s="61"/>
      <c r="LF18" s="61">
        <v>1</v>
      </c>
      <c r="LG18" s="61"/>
      <c r="LH18" s="61"/>
      <c r="LI18" s="61">
        <v>1</v>
      </c>
      <c r="LJ18" s="61"/>
      <c r="LK18" s="61"/>
      <c r="LL18" s="61">
        <v>1</v>
      </c>
      <c r="LM18" s="61"/>
      <c r="LN18" s="61"/>
      <c r="LO18" s="61">
        <v>1</v>
      </c>
      <c r="LP18" s="61"/>
      <c r="LQ18" s="61"/>
      <c r="LR18" s="61">
        <v>1</v>
      </c>
      <c r="LS18" s="61"/>
      <c r="LT18" s="61"/>
      <c r="LU18" s="61">
        <v>1</v>
      </c>
      <c r="LV18" s="61"/>
      <c r="LW18" s="61"/>
      <c r="LX18" s="61">
        <v>1</v>
      </c>
      <c r="LY18" s="61"/>
      <c r="LZ18" s="61"/>
      <c r="MA18" s="61">
        <v>1</v>
      </c>
      <c r="MB18" s="61"/>
      <c r="MC18" s="61"/>
      <c r="MD18" s="61">
        <v>1</v>
      </c>
      <c r="ME18" s="61"/>
      <c r="MF18" s="61"/>
      <c r="MG18" s="61">
        <v>1</v>
      </c>
      <c r="MH18" s="61"/>
      <c r="MI18" s="61"/>
      <c r="MJ18" s="61">
        <v>1</v>
      </c>
      <c r="MK18" s="61"/>
      <c r="ML18" s="61"/>
      <c r="MM18" s="61">
        <v>1</v>
      </c>
      <c r="MN18" s="61"/>
      <c r="MO18" s="61"/>
      <c r="MP18" s="61">
        <v>1</v>
      </c>
      <c r="MQ18" s="61"/>
      <c r="MR18" s="61"/>
      <c r="MS18" s="61">
        <v>1</v>
      </c>
      <c r="MT18" s="61"/>
      <c r="MU18" s="61"/>
      <c r="MV18" s="61">
        <v>1</v>
      </c>
      <c r="MW18" s="61"/>
      <c r="MX18" s="61"/>
      <c r="MY18" s="61">
        <v>1</v>
      </c>
      <c r="MZ18" s="61"/>
      <c r="NA18" s="61"/>
      <c r="NB18" s="61">
        <v>1</v>
      </c>
      <c r="NC18" s="61"/>
      <c r="ND18" s="61"/>
      <c r="NE18" s="61">
        <v>1</v>
      </c>
      <c r="NF18" s="61"/>
      <c r="NG18" s="61"/>
      <c r="NH18" s="61">
        <v>1</v>
      </c>
      <c r="NI18" s="61"/>
      <c r="NJ18" s="61"/>
      <c r="NK18" s="61">
        <v>1</v>
      </c>
      <c r="NL18" s="61"/>
      <c r="NM18" s="61"/>
      <c r="NN18" s="61">
        <v>1</v>
      </c>
      <c r="NO18" s="61"/>
      <c r="NP18" s="61"/>
      <c r="NQ18" s="61">
        <v>1</v>
      </c>
      <c r="NR18" s="61"/>
      <c r="NS18" s="61"/>
      <c r="NT18" s="61">
        <v>1</v>
      </c>
      <c r="NU18" s="61"/>
      <c r="NV18" s="61"/>
      <c r="NW18" s="61"/>
      <c r="NX18" s="61">
        <v>1</v>
      </c>
      <c r="NY18" s="61"/>
      <c r="NZ18" s="61">
        <v>1</v>
      </c>
      <c r="OA18" s="61"/>
      <c r="OB18" s="61"/>
      <c r="OC18" s="61">
        <v>1</v>
      </c>
      <c r="OD18" s="61"/>
      <c r="OE18" s="61"/>
      <c r="OF18" s="61">
        <v>1</v>
      </c>
      <c r="OG18" s="61"/>
      <c r="OH18" s="61"/>
      <c r="OI18" s="61">
        <v>1</v>
      </c>
      <c r="OJ18" s="61"/>
      <c r="OK18" s="61"/>
      <c r="OL18" s="61">
        <v>1</v>
      </c>
      <c r="OM18" s="61"/>
      <c r="ON18" s="61"/>
      <c r="OO18" s="61">
        <v>1</v>
      </c>
      <c r="OP18" s="61"/>
      <c r="OQ18" s="61"/>
      <c r="OR18" s="61">
        <v>1</v>
      </c>
      <c r="OS18" s="61"/>
      <c r="OT18" s="61"/>
      <c r="OU18" s="61">
        <v>1</v>
      </c>
      <c r="OV18" s="61"/>
      <c r="OW18" s="61"/>
      <c r="OX18" s="61">
        <v>1</v>
      </c>
      <c r="OY18" s="61"/>
      <c r="OZ18" s="61"/>
      <c r="PA18" s="61">
        <v>1</v>
      </c>
      <c r="PB18" s="61"/>
      <c r="PC18" s="61"/>
      <c r="PD18" s="61">
        <v>1</v>
      </c>
      <c r="PE18" s="61"/>
      <c r="PF18" s="61"/>
      <c r="PG18" s="61">
        <v>1</v>
      </c>
      <c r="PH18" s="61"/>
      <c r="PI18" s="61"/>
      <c r="PJ18" s="61">
        <v>1</v>
      </c>
      <c r="PK18" s="61"/>
      <c r="PL18" s="61"/>
      <c r="PM18" s="61">
        <v>1</v>
      </c>
      <c r="PN18" s="61"/>
      <c r="PO18" s="61"/>
      <c r="PP18" s="61">
        <v>1</v>
      </c>
      <c r="PQ18" s="61"/>
      <c r="PR18" s="61"/>
      <c r="PS18" s="61">
        <v>1</v>
      </c>
      <c r="PT18" s="61"/>
      <c r="PU18" s="61"/>
      <c r="PV18" s="61">
        <v>1</v>
      </c>
      <c r="PW18" s="61"/>
      <c r="PX18" s="61"/>
      <c r="PY18" s="61">
        <v>1</v>
      </c>
      <c r="PZ18" s="61"/>
      <c r="QA18" s="61"/>
      <c r="QB18" s="61">
        <v>1</v>
      </c>
      <c r="QC18" s="61"/>
      <c r="QD18" s="61"/>
      <c r="QE18" s="61">
        <v>1</v>
      </c>
      <c r="QF18" s="61"/>
      <c r="QG18" s="61"/>
      <c r="QH18" s="61">
        <v>1</v>
      </c>
      <c r="QI18" s="61"/>
      <c r="QJ18" s="61"/>
      <c r="QK18" s="61">
        <v>1</v>
      </c>
      <c r="QL18" s="61"/>
      <c r="QM18" s="61"/>
      <c r="QN18" s="61">
        <v>1</v>
      </c>
      <c r="QO18" s="61"/>
      <c r="QP18" s="61"/>
      <c r="QQ18" s="61">
        <v>1</v>
      </c>
      <c r="QR18" s="61"/>
      <c r="QS18" s="61"/>
      <c r="QT18" s="61">
        <v>1</v>
      </c>
      <c r="QU18" s="61"/>
      <c r="QV18" s="61"/>
      <c r="QW18" s="61">
        <v>1</v>
      </c>
      <c r="QX18" s="61"/>
      <c r="QY18" s="61"/>
      <c r="QZ18" s="61">
        <v>1</v>
      </c>
      <c r="RA18" s="61"/>
      <c r="RB18" s="61"/>
      <c r="RC18" s="61">
        <v>1</v>
      </c>
      <c r="RD18" s="61"/>
      <c r="RE18" s="61"/>
      <c r="RF18" s="61">
        <v>1</v>
      </c>
      <c r="RG18" s="61"/>
      <c r="RH18" s="61"/>
      <c r="RI18" s="61">
        <v>1</v>
      </c>
      <c r="RJ18" s="61"/>
      <c r="RK18" s="61"/>
      <c r="RL18" s="61">
        <v>1</v>
      </c>
      <c r="RM18" s="61"/>
      <c r="RN18" s="61"/>
      <c r="RO18" s="61"/>
      <c r="RP18" s="61">
        <v>1</v>
      </c>
      <c r="RQ18" s="61"/>
      <c r="RR18" s="61">
        <v>1</v>
      </c>
      <c r="RS18" s="61"/>
      <c r="RT18" s="61"/>
      <c r="RU18" s="61">
        <v>1</v>
      </c>
      <c r="RV18" s="61"/>
      <c r="RW18" s="61"/>
      <c r="RX18" s="61">
        <v>1</v>
      </c>
      <c r="RY18" s="61"/>
      <c r="RZ18" s="61"/>
      <c r="SA18" s="61">
        <v>1</v>
      </c>
      <c r="SB18" s="61"/>
      <c r="SC18" s="61"/>
      <c r="SD18" s="61">
        <v>1</v>
      </c>
      <c r="SE18" s="61"/>
      <c r="SF18" s="61"/>
      <c r="SG18" s="61">
        <v>1</v>
      </c>
      <c r="SH18" s="61"/>
      <c r="SI18" s="61"/>
      <c r="SJ18" s="61">
        <v>1</v>
      </c>
      <c r="SK18" s="61"/>
      <c r="SL18" s="61"/>
      <c r="SM18" s="61">
        <v>1</v>
      </c>
      <c r="SN18" s="61"/>
      <c r="SO18" s="61"/>
      <c r="SP18" s="61">
        <v>1</v>
      </c>
      <c r="SQ18" s="61"/>
      <c r="SR18" s="61"/>
      <c r="SS18" s="61">
        <v>1</v>
      </c>
      <c r="ST18" s="61"/>
      <c r="SU18" s="61"/>
      <c r="SV18" s="61">
        <v>1</v>
      </c>
      <c r="SW18" s="61"/>
      <c r="SX18" s="61"/>
      <c r="SY18" s="61">
        <v>1</v>
      </c>
      <c r="SZ18" s="61"/>
      <c r="TA18" s="61"/>
      <c r="TB18" s="61">
        <v>1</v>
      </c>
      <c r="TC18" s="61"/>
      <c r="TD18" s="61"/>
      <c r="TE18" s="61">
        <v>1</v>
      </c>
      <c r="TF18" s="61"/>
      <c r="TG18" s="61"/>
      <c r="TH18" s="61">
        <v>1</v>
      </c>
      <c r="TI18" s="61"/>
      <c r="TJ18" s="61"/>
      <c r="TK18" s="61">
        <v>1</v>
      </c>
      <c r="TL18" s="61"/>
      <c r="TM18" s="61"/>
      <c r="TN18" s="61">
        <v>1</v>
      </c>
      <c r="TO18" s="61"/>
      <c r="TP18" s="61"/>
      <c r="TQ18" s="61">
        <v>1</v>
      </c>
      <c r="TR18" s="61"/>
      <c r="TS18" s="61"/>
      <c r="TT18" s="61">
        <v>1</v>
      </c>
      <c r="TU18" s="61"/>
      <c r="TV18" s="61"/>
      <c r="TW18" s="61">
        <v>1</v>
      </c>
      <c r="TX18" s="61"/>
      <c r="TY18" s="61"/>
      <c r="TZ18" s="61">
        <v>1</v>
      </c>
      <c r="UA18" s="61"/>
      <c r="UB18" s="61"/>
      <c r="UC18" s="61">
        <v>1</v>
      </c>
      <c r="UD18" s="61"/>
      <c r="UE18" s="61"/>
      <c r="UF18" s="61">
        <v>1</v>
      </c>
      <c r="UG18" s="61"/>
      <c r="UH18" s="61"/>
      <c r="UI18" s="61">
        <v>1</v>
      </c>
      <c r="UJ18" s="61"/>
      <c r="UK18" s="61"/>
      <c r="UL18" s="61">
        <v>1</v>
      </c>
      <c r="UM18" s="61"/>
      <c r="UN18" s="61"/>
      <c r="UO18" s="61">
        <v>1</v>
      </c>
      <c r="UP18" s="61"/>
      <c r="UQ18" s="61"/>
      <c r="UR18" s="61">
        <v>1</v>
      </c>
      <c r="US18" s="61"/>
      <c r="UT18" s="61"/>
      <c r="UU18" s="61">
        <v>1</v>
      </c>
      <c r="UV18" s="61"/>
      <c r="UW18" s="61"/>
      <c r="UX18" s="61">
        <v>1</v>
      </c>
      <c r="UY18" s="61"/>
      <c r="UZ18" s="61"/>
      <c r="VA18" s="61">
        <v>1</v>
      </c>
      <c r="VB18" s="61"/>
      <c r="VC18" s="61"/>
      <c r="VD18" s="61">
        <v>1</v>
      </c>
      <c r="VE18" s="61"/>
      <c r="VF18" s="61"/>
      <c r="VG18" s="61">
        <v>1</v>
      </c>
      <c r="VH18" s="61"/>
      <c r="VI18" s="61"/>
      <c r="VJ18" s="61">
        <v>1</v>
      </c>
      <c r="VK18" s="61"/>
      <c r="VL18" s="61"/>
      <c r="VM18" s="61">
        <v>1</v>
      </c>
      <c r="VN18" s="61"/>
      <c r="VO18" s="61"/>
      <c r="VP18" s="61">
        <v>1</v>
      </c>
      <c r="VQ18" s="61"/>
      <c r="VR18" s="61"/>
      <c r="VS18" s="61">
        <v>1</v>
      </c>
      <c r="VT18" s="61"/>
      <c r="VU18" s="61"/>
    </row>
    <row r="19" spans="1:593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</row>
    <row r="20" spans="1:593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</row>
    <row r="21" spans="1:593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</row>
    <row r="22" spans="1:59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</row>
    <row r="23" spans="1:59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8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9"/>
      <c r="TH24" s="4"/>
      <c r="TI24" s="4"/>
      <c r="TJ24" s="4"/>
      <c r="TK24" s="4"/>
      <c r="TL24" s="4"/>
      <c r="TM24" s="4"/>
      <c r="TN24" s="4"/>
      <c r="TO24" s="4"/>
      <c r="TP24" s="29"/>
      <c r="TQ24" s="4"/>
      <c r="TR24" s="4"/>
      <c r="TS24" s="29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8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9"/>
      <c r="TH25" s="4"/>
      <c r="TI25" s="4"/>
      <c r="TJ25" s="4"/>
      <c r="TK25" s="4"/>
      <c r="TL25" s="4"/>
      <c r="TM25" s="4"/>
      <c r="TN25" s="4"/>
      <c r="TO25" s="4"/>
      <c r="TP25" s="29"/>
      <c r="TQ25" s="4"/>
      <c r="TR25" s="4"/>
      <c r="TS25" s="29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8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9"/>
      <c r="TH26" s="4"/>
      <c r="TI26" s="4"/>
      <c r="TJ26" s="4"/>
      <c r="TK26" s="4"/>
      <c r="TL26" s="4"/>
      <c r="TM26" s="4"/>
      <c r="TN26" s="4"/>
      <c r="TO26" s="4"/>
      <c r="TP26" s="29"/>
      <c r="TQ26" s="4"/>
      <c r="TR26" s="4"/>
      <c r="TS26" s="29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9"/>
      <c r="TH27" s="4"/>
      <c r="TI27" s="4"/>
      <c r="TJ27" s="4"/>
      <c r="TK27" s="4"/>
      <c r="TL27" s="4"/>
      <c r="TM27" s="4"/>
      <c r="TN27" s="4"/>
      <c r="TO27" s="4"/>
      <c r="TP27" s="29"/>
      <c r="TQ27" s="4"/>
      <c r="TR27" s="4"/>
      <c r="TS27" s="29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9"/>
      <c r="TH28" s="4"/>
      <c r="TI28" s="4"/>
      <c r="TJ28" s="4"/>
      <c r="TK28" s="4"/>
      <c r="TL28" s="4"/>
      <c r="TM28" s="4"/>
      <c r="TN28" s="4"/>
      <c r="TO28" s="4"/>
      <c r="TP28" s="29"/>
      <c r="TQ28" s="4"/>
      <c r="TR28" s="4"/>
      <c r="TS28" s="29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9"/>
      <c r="TH29" s="4"/>
      <c r="TI29" s="4"/>
      <c r="TJ29" s="4"/>
      <c r="TK29" s="4"/>
      <c r="TL29" s="4"/>
      <c r="TM29" s="4"/>
      <c r="TN29" s="4"/>
      <c r="TO29" s="4"/>
      <c r="TP29" s="29"/>
      <c r="TQ29" s="4"/>
      <c r="TR29" s="4"/>
      <c r="TS29" s="29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9"/>
      <c r="TH30" s="4"/>
      <c r="TI30" s="4"/>
      <c r="TJ30" s="4"/>
      <c r="TK30" s="4"/>
      <c r="TL30" s="4"/>
      <c r="TM30" s="4"/>
      <c r="TN30" s="4"/>
      <c r="TO30" s="4"/>
      <c r="TP30" s="29"/>
      <c r="TQ30" s="4"/>
      <c r="TR30" s="4"/>
      <c r="TS30" s="29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9"/>
      <c r="TH31" s="4"/>
      <c r="TI31" s="4"/>
      <c r="TJ31" s="4"/>
      <c r="TK31" s="4"/>
      <c r="TL31" s="4"/>
      <c r="TM31" s="4"/>
      <c r="TN31" s="4"/>
      <c r="TO31" s="4"/>
      <c r="TP31" s="29"/>
      <c r="TQ31" s="4"/>
      <c r="TR31" s="4"/>
      <c r="TS31" s="29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9"/>
      <c r="TH32" s="4"/>
      <c r="TI32" s="4"/>
      <c r="TJ32" s="4"/>
      <c r="TK32" s="4"/>
      <c r="TL32" s="4"/>
      <c r="TM32" s="4"/>
      <c r="TN32" s="4"/>
      <c r="TO32" s="4"/>
      <c r="TP32" s="29"/>
      <c r="TQ32" s="4"/>
      <c r="TR32" s="4"/>
      <c r="TS32" s="29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9"/>
      <c r="TH33" s="4"/>
      <c r="TI33" s="4"/>
      <c r="TJ33" s="4"/>
      <c r="TK33" s="4"/>
      <c r="TL33" s="4"/>
      <c r="TM33" s="4"/>
      <c r="TN33" s="4"/>
      <c r="TO33" s="4"/>
      <c r="TP33" s="29"/>
      <c r="TQ33" s="4"/>
      <c r="TR33" s="4"/>
      <c r="TS33" s="29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9"/>
      <c r="TH34" s="4"/>
      <c r="TI34" s="4"/>
      <c r="TJ34" s="4"/>
      <c r="TK34" s="4"/>
      <c r="TL34" s="4"/>
      <c r="TM34" s="4"/>
      <c r="TN34" s="4"/>
      <c r="TO34" s="4"/>
      <c r="TP34" s="29"/>
      <c r="TQ34" s="4"/>
      <c r="TR34" s="4"/>
      <c r="TS34" s="29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9"/>
      <c r="TH35" s="4"/>
      <c r="TI35" s="4"/>
      <c r="TJ35" s="4"/>
      <c r="TK35" s="4"/>
      <c r="TL35" s="4"/>
      <c r="TM35" s="4"/>
      <c r="TN35" s="4"/>
      <c r="TO35" s="4"/>
      <c r="TP35" s="29"/>
      <c r="TQ35" s="4"/>
      <c r="TR35" s="4"/>
      <c r="TS35" s="29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9"/>
      <c r="TH36" s="4"/>
      <c r="TI36" s="4"/>
      <c r="TJ36" s="4"/>
      <c r="TK36" s="4"/>
      <c r="TL36" s="4"/>
      <c r="TM36" s="4"/>
      <c r="TN36" s="4"/>
      <c r="TO36" s="4"/>
      <c r="TP36" s="29"/>
      <c r="TQ36" s="4"/>
      <c r="TR36" s="4"/>
      <c r="TS36" s="29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9"/>
      <c r="TH37" s="4"/>
      <c r="TI37" s="4"/>
      <c r="TJ37" s="4"/>
      <c r="TK37" s="4"/>
      <c r="TL37" s="4"/>
      <c r="TM37" s="4"/>
      <c r="TN37" s="4"/>
      <c r="TO37" s="4"/>
      <c r="TP37" s="29"/>
      <c r="TQ37" s="4"/>
      <c r="TR37" s="4"/>
      <c r="TS37" s="29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9"/>
      <c r="TH38" s="4"/>
      <c r="TI38" s="4"/>
      <c r="TJ38" s="4"/>
      <c r="TK38" s="4"/>
      <c r="TL38" s="4"/>
      <c r="TM38" s="4"/>
      <c r="TN38" s="4"/>
      <c r="TO38" s="4"/>
      <c r="TP38" s="29"/>
      <c r="TQ38" s="4"/>
      <c r="TR38" s="4"/>
      <c r="TS38" s="29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9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8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9"/>
      <c r="TH39" s="4"/>
      <c r="TI39" s="4"/>
      <c r="TJ39" s="4"/>
      <c r="TK39" s="4"/>
      <c r="TL39" s="4"/>
      <c r="TM39" s="4"/>
      <c r="TN39" s="4"/>
      <c r="TO39" s="4"/>
      <c r="TP39" s="29"/>
      <c r="TQ39" s="4"/>
      <c r="TR39" s="4"/>
      <c r="TS39" s="29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9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8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9"/>
      <c r="TH40" s="4"/>
      <c r="TI40" s="4"/>
      <c r="TJ40" s="4"/>
      <c r="TK40" s="4"/>
      <c r="TL40" s="4"/>
      <c r="TM40" s="4"/>
      <c r="TN40" s="4"/>
      <c r="TO40" s="4"/>
      <c r="TP40" s="29"/>
      <c r="TQ40" s="4"/>
      <c r="TR40" s="4"/>
      <c r="TS40" s="29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9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8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9"/>
      <c r="TH41" s="4"/>
      <c r="TI41" s="4"/>
      <c r="TJ41" s="4"/>
      <c r="TK41" s="4"/>
      <c r="TL41" s="4"/>
      <c r="TM41" s="4"/>
      <c r="TN41" s="4"/>
      <c r="TO41" s="4"/>
      <c r="TP41" s="29"/>
      <c r="TQ41" s="4"/>
      <c r="TR41" s="4"/>
      <c r="TS41" s="29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9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8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9"/>
      <c r="TH42" s="4"/>
      <c r="TI42" s="4"/>
      <c r="TJ42" s="4"/>
      <c r="TK42" s="4"/>
      <c r="TL42" s="4"/>
      <c r="TM42" s="4"/>
      <c r="TN42" s="4"/>
      <c r="TO42" s="4"/>
      <c r="TP42" s="29"/>
      <c r="TQ42" s="4"/>
      <c r="TR42" s="4"/>
      <c r="TS42" s="29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29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38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29"/>
      <c r="TH43" s="4"/>
      <c r="TI43" s="4"/>
      <c r="TJ43" s="4"/>
      <c r="TK43" s="4"/>
      <c r="TL43" s="4"/>
      <c r="TM43" s="4"/>
      <c r="TN43" s="4"/>
      <c r="TO43" s="4"/>
      <c r="TP43" s="29"/>
      <c r="TQ43" s="4"/>
      <c r="TR43" s="4"/>
      <c r="TS43" s="29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</row>
    <row r="44" spans="1:593">
      <c r="A44" s="89" t="s">
        <v>789</v>
      </c>
      <c r="B44" s="90"/>
      <c r="C44" s="3">
        <f>SUM(C14:C43)</f>
        <v>4</v>
      </c>
      <c r="D44" s="3">
        <f t="shared" ref="D44:BO44" si="0">SUM(D14:D43)</f>
        <v>0</v>
      </c>
      <c r="E44" s="3">
        <f t="shared" si="0"/>
        <v>1</v>
      </c>
      <c r="F44" s="3">
        <f t="shared" si="0"/>
        <v>5</v>
      </c>
      <c r="G44" s="3">
        <f t="shared" si="0"/>
        <v>0</v>
      </c>
      <c r="H44" s="3">
        <f t="shared" si="0"/>
        <v>0</v>
      </c>
      <c r="I44" s="3">
        <f t="shared" si="0"/>
        <v>5</v>
      </c>
      <c r="J44" s="3">
        <f t="shared" si="0"/>
        <v>0</v>
      </c>
      <c r="K44" s="3">
        <f t="shared" si="0"/>
        <v>0</v>
      </c>
      <c r="L44" s="3">
        <f t="shared" si="0"/>
        <v>5</v>
      </c>
      <c r="M44" s="3">
        <f t="shared" si="0"/>
        <v>0</v>
      </c>
      <c r="N44" s="3">
        <f t="shared" si="0"/>
        <v>0</v>
      </c>
      <c r="O44" s="3">
        <f t="shared" si="0"/>
        <v>4</v>
      </c>
      <c r="P44" s="3">
        <f t="shared" si="0"/>
        <v>1</v>
      </c>
      <c r="Q44" s="3">
        <f t="shared" si="0"/>
        <v>0</v>
      </c>
      <c r="R44" s="3">
        <f t="shared" si="0"/>
        <v>5</v>
      </c>
      <c r="S44" s="3">
        <f t="shared" si="0"/>
        <v>0</v>
      </c>
      <c r="T44" s="3">
        <f t="shared" si="0"/>
        <v>0</v>
      </c>
      <c r="U44" s="3">
        <f t="shared" si="0"/>
        <v>5</v>
      </c>
      <c r="V44" s="3">
        <f t="shared" si="0"/>
        <v>0</v>
      </c>
      <c r="W44" s="3">
        <f t="shared" si="0"/>
        <v>0</v>
      </c>
      <c r="X44" s="3">
        <f t="shared" si="0"/>
        <v>5</v>
      </c>
      <c r="Y44" s="3">
        <f t="shared" si="0"/>
        <v>0</v>
      </c>
      <c r="Z44" s="3">
        <f t="shared" si="0"/>
        <v>0</v>
      </c>
      <c r="AA44" s="3">
        <f t="shared" si="0"/>
        <v>5</v>
      </c>
      <c r="AB44" s="3">
        <f t="shared" si="0"/>
        <v>0</v>
      </c>
      <c r="AC44" s="3">
        <f t="shared" si="0"/>
        <v>0</v>
      </c>
      <c r="AD44" s="3">
        <f t="shared" si="0"/>
        <v>5</v>
      </c>
      <c r="AE44" s="3">
        <f t="shared" si="0"/>
        <v>0</v>
      </c>
      <c r="AF44" s="3">
        <f t="shared" si="0"/>
        <v>0</v>
      </c>
      <c r="AG44" s="3">
        <f t="shared" si="0"/>
        <v>5</v>
      </c>
      <c r="AH44" s="3">
        <f t="shared" si="0"/>
        <v>0</v>
      </c>
      <c r="AI44" s="3">
        <f t="shared" si="0"/>
        <v>0</v>
      </c>
      <c r="AJ44" s="3">
        <f t="shared" si="0"/>
        <v>5</v>
      </c>
      <c r="AK44" s="3">
        <f t="shared" si="0"/>
        <v>0</v>
      </c>
      <c r="AL44" s="3">
        <f t="shared" si="0"/>
        <v>0</v>
      </c>
      <c r="AM44" s="3">
        <f t="shared" si="0"/>
        <v>5</v>
      </c>
      <c r="AN44" s="3">
        <f t="shared" si="0"/>
        <v>0</v>
      </c>
      <c r="AO44" s="3">
        <f t="shared" si="0"/>
        <v>0</v>
      </c>
      <c r="AP44" s="3">
        <f t="shared" si="0"/>
        <v>5</v>
      </c>
      <c r="AQ44" s="3">
        <f t="shared" si="0"/>
        <v>0</v>
      </c>
      <c r="AR44" s="3">
        <f t="shared" si="0"/>
        <v>0</v>
      </c>
      <c r="AS44" s="3">
        <f t="shared" si="0"/>
        <v>5</v>
      </c>
      <c r="AT44" s="3">
        <f t="shared" si="0"/>
        <v>0</v>
      </c>
      <c r="AU44" s="3">
        <f t="shared" si="0"/>
        <v>0</v>
      </c>
      <c r="AV44" s="3">
        <f t="shared" si="0"/>
        <v>5</v>
      </c>
      <c r="AW44" s="3">
        <f t="shared" si="0"/>
        <v>0</v>
      </c>
      <c r="AX44" s="3">
        <f t="shared" si="0"/>
        <v>0</v>
      </c>
      <c r="AY44" s="3">
        <f t="shared" si="0"/>
        <v>5</v>
      </c>
      <c r="AZ44" s="3">
        <f t="shared" si="0"/>
        <v>0</v>
      </c>
      <c r="BA44" s="3">
        <f t="shared" si="0"/>
        <v>0</v>
      </c>
      <c r="BB44" s="3">
        <f t="shared" si="0"/>
        <v>5</v>
      </c>
      <c r="BC44" s="3">
        <f t="shared" si="0"/>
        <v>0</v>
      </c>
      <c r="BD44" s="3">
        <f t="shared" si="0"/>
        <v>0</v>
      </c>
      <c r="BE44" s="3">
        <f t="shared" si="0"/>
        <v>5</v>
      </c>
      <c r="BF44" s="3">
        <f t="shared" si="0"/>
        <v>0</v>
      </c>
      <c r="BG44" s="3">
        <f t="shared" si="0"/>
        <v>0</v>
      </c>
      <c r="BH44" s="3">
        <f t="shared" si="0"/>
        <v>5</v>
      </c>
      <c r="BI44" s="3">
        <f t="shared" si="0"/>
        <v>0</v>
      </c>
      <c r="BJ44" s="3">
        <f t="shared" si="0"/>
        <v>0</v>
      </c>
      <c r="BK44" s="3">
        <f t="shared" si="0"/>
        <v>5</v>
      </c>
      <c r="BL44" s="3">
        <f t="shared" si="0"/>
        <v>0</v>
      </c>
      <c r="BM44" s="3">
        <f t="shared" si="0"/>
        <v>0</v>
      </c>
      <c r="BN44" s="3">
        <f t="shared" si="0"/>
        <v>5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5</v>
      </c>
      <c r="BR44" s="3">
        <f t="shared" si="1"/>
        <v>0</v>
      </c>
      <c r="BS44" s="3">
        <f t="shared" si="1"/>
        <v>0</v>
      </c>
      <c r="BT44" s="3">
        <f t="shared" si="1"/>
        <v>5</v>
      </c>
      <c r="BU44" s="3">
        <f t="shared" si="1"/>
        <v>0</v>
      </c>
      <c r="BV44" s="3">
        <f t="shared" si="1"/>
        <v>0</v>
      </c>
      <c r="BW44" s="3">
        <f t="shared" si="1"/>
        <v>5</v>
      </c>
      <c r="BX44" s="3">
        <f t="shared" si="1"/>
        <v>0</v>
      </c>
      <c r="BY44" s="3">
        <f t="shared" si="1"/>
        <v>0</v>
      </c>
      <c r="BZ44" s="3">
        <f t="shared" si="1"/>
        <v>5</v>
      </c>
      <c r="CA44" s="3">
        <f t="shared" si="1"/>
        <v>0</v>
      </c>
      <c r="CB44" s="3">
        <f t="shared" si="1"/>
        <v>0</v>
      </c>
      <c r="CC44" s="3">
        <f t="shared" si="1"/>
        <v>5</v>
      </c>
      <c r="CD44" s="3">
        <f t="shared" si="1"/>
        <v>0</v>
      </c>
      <c r="CE44" s="3">
        <f t="shared" si="1"/>
        <v>0</v>
      </c>
      <c r="CF44" s="3">
        <f t="shared" si="1"/>
        <v>5</v>
      </c>
      <c r="CG44" s="3">
        <f t="shared" si="1"/>
        <v>0</v>
      </c>
      <c r="CH44" s="3">
        <f t="shared" si="1"/>
        <v>0</v>
      </c>
      <c r="CI44" s="3">
        <f t="shared" si="1"/>
        <v>5</v>
      </c>
      <c r="CJ44" s="3">
        <f t="shared" si="1"/>
        <v>0</v>
      </c>
      <c r="CK44" s="3">
        <f t="shared" si="1"/>
        <v>0</v>
      </c>
      <c r="CL44" s="3">
        <f t="shared" si="1"/>
        <v>5</v>
      </c>
      <c r="CM44" s="3">
        <f t="shared" si="1"/>
        <v>0</v>
      </c>
      <c r="CN44" s="3">
        <f t="shared" si="1"/>
        <v>0</v>
      </c>
      <c r="CO44" s="3">
        <f t="shared" si="1"/>
        <v>5</v>
      </c>
      <c r="CP44" s="3">
        <f t="shared" si="1"/>
        <v>0</v>
      </c>
      <c r="CQ44" s="3">
        <f t="shared" si="1"/>
        <v>0</v>
      </c>
      <c r="CR44" s="3">
        <f t="shared" si="1"/>
        <v>5</v>
      </c>
      <c r="CS44" s="3">
        <f t="shared" si="1"/>
        <v>0</v>
      </c>
      <c r="CT44" s="3">
        <f t="shared" si="1"/>
        <v>0</v>
      </c>
      <c r="CU44" s="3">
        <f t="shared" si="1"/>
        <v>5</v>
      </c>
      <c r="CV44" s="3">
        <f t="shared" si="1"/>
        <v>0</v>
      </c>
      <c r="CW44" s="3">
        <f t="shared" si="1"/>
        <v>0</v>
      </c>
      <c r="CX44" s="3">
        <f t="shared" si="1"/>
        <v>4</v>
      </c>
      <c r="CY44" s="3">
        <f t="shared" si="1"/>
        <v>1</v>
      </c>
      <c r="CZ44" s="3">
        <f t="shared" si="1"/>
        <v>0</v>
      </c>
      <c r="DA44" s="3">
        <f t="shared" si="1"/>
        <v>5</v>
      </c>
      <c r="DB44" s="3">
        <f t="shared" si="1"/>
        <v>0</v>
      </c>
      <c r="DC44" s="3">
        <f t="shared" si="1"/>
        <v>0</v>
      </c>
      <c r="DD44" s="3">
        <f t="shared" si="1"/>
        <v>4</v>
      </c>
      <c r="DE44" s="3">
        <f t="shared" si="1"/>
        <v>1</v>
      </c>
      <c r="DF44" s="3">
        <f t="shared" si="1"/>
        <v>0</v>
      </c>
      <c r="DG44" s="3">
        <f t="shared" si="1"/>
        <v>4</v>
      </c>
      <c r="DH44" s="3">
        <f t="shared" si="1"/>
        <v>1</v>
      </c>
      <c r="DI44" s="3">
        <f t="shared" si="1"/>
        <v>0</v>
      </c>
      <c r="DJ44" s="3">
        <f t="shared" si="1"/>
        <v>5</v>
      </c>
      <c r="DK44" s="3">
        <f t="shared" si="1"/>
        <v>0</v>
      </c>
      <c r="DL44" s="3">
        <f t="shared" si="1"/>
        <v>0</v>
      </c>
      <c r="DM44" s="3">
        <f t="shared" si="1"/>
        <v>4</v>
      </c>
      <c r="DN44" s="3">
        <f t="shared" si="1"/>
        <v>1</v>
      </c>
      <c r="DO44" s="3">
        <f t="shared" si="1"/>
        <v>0</v>
      </c>
      <c r="DP44" s="3">
        <f t="shared" si="1"/>
        <v>4</v>
      </c>
      <c r="DQ44" s="3">
        <f t="shared" si="1"/>
        <v>1</v>
      </c>
      <c r="DR44" s="3">
        <f t="shared" si="1"/>
        <v>0</v>
      </c>
      <c r="DS44" s="3">
        <f t="shared" si="1"/>
        <v>5</v>
      </c>
      <c r="DT44" s="3">
        <f t="shared" si="1"/>
        <v>0</v>
      </c>
      <c r="DU44" s="3">
        <f t="shared" si="1"/>
        <v>0</v>
      </c>
      <c r="DV44" s="3">
        <f t="shared" si="1"/>
        <v>5</v>
      </c>
      <c r="DW44" s="3">
        <f t="shared" si="1"/>
        <v>0</v>
      </c>
      <c r="DX44" s="3">
        <f t="shared" si="1"/>
        <v>0</v>
      </c>
      <c r="DY44" s="3">
        <f t="shared" si="1"/>
        <v>5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5</v>
      </c>
      <c r="EC44" s="3">
        <f t="shared" si="2"/>
        <v>0</v>
      </c>
      <c r="ED44" s="3">
        <f t="shared" si="2"/>
        <v>0</v>
      </c>
      <c r="EE44" s="3">
        <f t="shared" si="2"/>
        <v>4</v>
      </c>
      <c r="EF44" s="3">
        <f t="shared" si="2"/>
        <v>1</v>
      </c>
      <c r="EG44" s="3">
        <f t="shared" si="2"/>
        <v>0</v>
      </c>
      <c r="EH44" s="3">
        <f t="shared" si="2"/>
        <v>5</v>
      </c>
      <c r="EI44" s="3">
        <f t="shared" si="2"/>
        <v>0</v>
      </c>
      <c r="EJ44" s="3">
        <f t="shared" si="2"/>
        <v>0</v>
      </c>
      <c r="EK44" s="3">
        <f t="shared" si="2"/>
        <v>5</v>
      </c>
      <c r="EL44" s="3">
        <f t="shared" si="2"/>
        <v>0</v>
      </c>
      <c r="EM44" s="3">
        <f t="shared" si="2"/>
        <v>0</v>
      </c>
      <c r="EN44" s="3">
        <f t="shared" si="2"/>
        <v>4</v>
      </c>
      <c r="EO44" s="3">
        <f t="shared" si="2"/>
        <v>1</v>
      </c>
      <c r="EP44" s="3">
        <f t="shared" si="2"/>
        <v>0</v>
      </c>
      <c r="EQ44" s="3">
        <f t="shared" si="2"/>
        <v>5</v>
      </c>
      <c r="ER44" s="3">
        <f t="shared" si="2"/>
        <v>0</v>
      </c>
      <c r="ES44" s="3">
        <f t="shared" si="2"/>
        <v>0</v>
      </c>
      <c r="ET44" s="3">
        <f t="shared" si="2"/>
        <v>3</v>
      </c>
      <c r="EU44" s="3">
        <f t="shared" si="2"/>
        <v>2</v>
      </c>
      <c r="EV44" s="3">
        <f t="shared" si="2"/>
        <v>0</v>
      </c>
      <c r="EW44" s="3">
        <f t="shared" si="2"/>
        <v>4</v>
      </c>
      <c r="EX44" s="3">
        <f t="shared" si="2"/>
        <v>1</v>
      </c>
      <c r="EY44" s="3">
        <f t="shared" si="2"/>
        <v>0</v>
      </c>
      <c r="EZ44" s="3">
        <f t="shared" si="2"/>
        <v>4</v>
      </c>
      <c r="FA44" s="3">
        <f t="shared" si="2"/>
        <v>1</v>
      </c>
      <c r="FB44" s="3">
        <f t="shared" si="2"/>
        <v>0</v>
      </c>
      <c r="FC44" s="3">
        <f t="shared" si="2"/>
        <v>5</v>
      </c>
      <c r="FD44" s="3">
        <f t="shared" si="2"/>
        <v>0</v>
      </c>
      <c r="FE44" s="3">
        <f t="shared" si="2"/>
        <v>0</v>
      </c>
      <c r="FF44" s="3">
        <f t="shared" si="2"/>
        <v>5</v>
      </c>
      <c r="FG44" s="3">
        <f t="shared" si="2"/>
        <v>0</v>
      </c>
      <c r="FH44" s="3">
        <f t="shared" si="2"/>
        <v>0</v>
      </c>
      <c r="FI44" s="3">
        <f t="shared" si="2"/>
        <v>4</v>
      </c>
      <c r="FJ44" s="3">
        <f t="shared" si="2"/>
        <v>1</v>
      </c>
      <c r="FK44" s="3">
        <f t="shared" si="2"/>
        <v>0</v>
      </c>
      <c r="FL44" s="3">
        <f t="shared" si="2"/>
        <v>5</v>
      </c>
      <c r="FM44" s="3">
        <f t="shared" si="2"/>
        <v>0</v>
      </c>
      <c r="FN44" s="3">
        <f t="shared" si="2"/>
        <v>0</v>
      </c>
      <c r="FO44" s="3">
        <f t="shared" si="2"/>
        <v>5</v>
      </c>
      <c r="FP44" s="3">
        <f t="shared" si="2"/>
        <v>0</v>
      </c>
      <c r="FQ44" s="3">
        <f t="shared" si="2"/>
        <v>0</v>
      </c>
      <c r="FR44" s="3">
        <f t="shared" si="2"/>
        <v>5</v>
      </c>
      <c r="FS44" s="3">
        <f t="shared" si="2"/>
        <v>0</v>
      </c>
      <c r="FT44" s="3">
        <f t="shared" si="2"/>
        <v>0</v>
      </c>
      <c r="FU44" s="3">
        <f t="shared" si="2"/>
        <v>5</v>
      </c>
      <c r="FV44" s="3">
        <f t="shared" si="2"/>
        <v>0</v>
      </c>
      <c r="FW44" s="3">
        <f t="shared" si="2"/>
        <v>0</v>
      </c>
      <c r="FX44" s="3">
        <f t="shared" si="2"/>
        <v>4</v>
      </c>
      <c r="FY44" s="3">
        <f t="shared" si="2"/>
        <v>1</v>
      </c>
      <c r="FZ44" s="3">
        <f t="shared" si="2"/>
        <v>0</v>
      </c>
      <c r="GA44" s="3">
        <f t="shared" si="2"/>
        <v>5</v>
      </c>
      <c r="GB44" s="3">
        <f t="shared" si="2"/>
        <v>0</v>
      </c>
      <c r="GC44" s="3">
        <f t="shared" si="2"/>
        <v>0</v>
      </c>
      <c r="GD44" s="3">
        <f t="shared" si="2"/>
        <v>5</v>
      </c>
      <c r="GE44" s="3">
        <f t="shared" si="2"/>
        <v>0</v>
      </c>
      <c r="GF44" s="3">
        <f t="shared" si="2"/>
        <v>0</v>
      </c>
      <c r="GG44" s="3">
        <f t="shared" si="2"/>
        <v>5</v>
      </c>
      <c r="GH44" s="3">
        <f t="shared" si="2"/>
        <v>0</v>
      </c>
      <c r="GI44" s="3">
        <f t="shared" si="2"/>
        <v>0</v>
      </c>
      <c r="GJ44" s="3">
        <f t="shared" si="2"/>
        <v>5</v>
      </c>
      <c r="GK44" s="3">
        <f t="shared" si="2"/>
        <v>0</v>
      </c>
      <c r="GL44" s="3">
        <f t="shared" si="2"/>
        <v>0</v>
      </c>
      <c r="GM44" s="3">
        <f t="shared" si="2"/>
        <v>5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5</v>
      </c>
      <c r="GQ44" s="3">
        <f t="shared" si="3"/>
        <v>0</v>
      </c>
      <c r="GR44" s="3">
        <f t="shared" si="3"/>
        <v>0</v>
      </c>
      <c r="GS44" s="3">
        <f t="shared" si="3"/>
        <v>5</v>
      </c>
      <c r="GT44" s="3">
        <f t="shared" si="3"/>
        <v>0</v>
      </c>
      <c r="GU44" s="3">
        <f t="shared" si="3"/>
        <v>0</v>
      </c>
      <c r="GV44" s="3">
        <f t="shared" si="3"/>
        <v>5</v>
      </c>
      <c r="GW44" s="3">
        <f t="shared" si="3"/>
        <v>0</v>
      </c>
      <c r="GX44" s="3">
        <f t="shared" si="3"/>
        <v>0</v>
      </c>
      <c r="GY44" s="3">
        <f t="shared" si="3"/>
        <v>3</v>
      </c>
      <c r="GZ44" s="3">
        <f t="shared" si="3"/>
        <v>2</v>
      </c>
      <c r="HA44" s="3">
        <f t="shared" si="3"/>
        <v>0</v>
      </c>
      <c r="HB44" s="3">
        <f t="shared" si="3"/>
        <v>5</v>
      </c>
      <c r="HC44" s="3">
        <f t="shared" si="3"/>
        <v>0</v>
      </c>
      <c r="HD44" s="3">
        <f t="shared" si="3"/>
        <v>0</v>
      </c>
      <c r="HE44" s="3">
        <f t="shared" si="3"/>
        <v>5</v>
      </c>
      <c r="HF44" s="3">
        <f t="shared" si="3"/>
        <v>0</v>
      </c>
      <c r="HG44" s="3">
        <f t="shared" si="3"/>
        <v>0</v>
      </c>
      <c r="HH44" s="3">
        <f t="shared" si="3"/>
        <v>5</v>
      </c>
      <c r="HI44" s="3">
        <f t="shared" si="3"/>
        <v>0</v>
      </c>
      <c r="HJ44" s="3">
        <f t="shared" si="3"/>
        <v>0</v>
      </c>
      <c r="HK44" s="3">
        <f t="shared" si="3"/>
        <v>5</v>
      </c>
      <c r="HL44" s="3">
        <f t="shared" si="3"/>
        <v>0</v>
      </c>
      <c r="HM44" s="3">
        <f t="shared" si="3"/>
        <v>0</v>
      </c>
      <c r="HN44" s="3">
        <f t="shared" si="3"/>
        <v>5</v>
      </c>
      <c r="HO44" s="3">
        <f t="shared" si="3"/>
        <v>0</v>
      </c>
      <c r="HP44" s="3">
        <f t="shared" si="3"/>
        <v>0</v>
      </c>
      <c r="HQ44" s="3">
        <f t="shared" si="3"/>
        <v>5</v>
      </c>
      <c r="HR44" s="3">
        <f t="shared" si="3"/>
        <v>0</v>
      </c>
      <c r="HS44" s="3">
        <f t="shared" si="3"/>
        <v>0</v>
      </c>
      <c r="HT44" s="3">
        <f t="shared" si="3"/>
        <v>4</v>
      </c>
      <c r="HU44" s="3">
        <f t="shared" si="3"/>
        <v>1</v>
      </c>
      <c r="HV44" s="3">
        <f t="shared" si="3"/>
        <v>0</v>
      </c>
      <c r="HW44" s="3">
        <f t="shared" si="3"/>
        <v>4</v>
      </c>
      <c r="HX44" s="3">
        <f t="shared" si="3"/>
        <v>1</v>
      </c>
      <c r="HY44" s="3">
        <f t="shared" si="3"/>
        <v>0</v>
      </c>
      <c r="HZ44" s="3">
        <f t="shared" si="3"/>
        <v>5</v>
      </c>
      <c r="IA44" s="3">
        <f t="shared" si="3"/>
        <v>0</v>
      </c>
      <c r="IB44" s="3">
        <f t="shared" si="3"/>
        <v>0</v>
      </c>
      <c r="IC44" s="3">
        <f t="shared" si="3"/>
        <v>4</v>
      </c>
      <c r="ID44" s="3">
        <f t="shared" si="3"/>
        <v>1</v>
      </c>
      <c r="IE44" s="3">
        <f t="shared" si="3"/>
        <v>0</v>
      </c>
      <c r="IF44" s="3">
        <f t="shared" si="3"/>
        <v>4</v>
      </c>
      <c r="IG44" s="3">
        <f t="shared" si="3"/>
        <v>1</v>
      </c>
      <c r="IH44" s="3">
        <f t="shared" si="3"/>
        <v>0</v>
      </c>
      <c r="II44" s="3">
        <f t="shared" si="3"/>
        <v>5</v>
      </c>
      <c r="IJ44" s="3">
        <f t="shared" si="3"/>
        <v>0</v>
      </c>
      <c r="IK44" s="3">
        <f t="shared" si="3"/>
        <v>0</v>
      </c>
      <c r="IL44" s="3">
        <f t="shared" si="3"/>
        <v>5</v>
      </c>
      <c r="IM44" s="3">
        <f t="shared" si="3"/>
        <v>0</v>
      </c>
      <c r="IN44" s="3">
        <f t="shared" si="3"/>
        <v>0</v>
      </c>
      <c r="IO44" s="3">
        <f t="shared" si="3"/>
        <v>5</v>
      </c>
      <c r="IP44" s="3">
        <f t="shared" si="3"/>
        <v>0</v>
      </c>
      <c r="IQ44" s="3">
        <f t="shared" si="3"/>
        <v>0</v>
      </c>
      <c r="IR44" s="3">
        <f t="shared" si="3"/>
        <v>5</v>
      </c>
      <c r="IS44" s="3">
        <f t="shared" si="3"/>
        <v>0</v>
      </c>
      <c r="IT44" s="3">
        <f t="shared" si="3"/>
        <v>0</v>
      </c>
      <c r="IU44" s="3">
        <f t="shared" si="3"/>
        <v>4</v>
      </c>
      <c r="IV44" s="3">
        <f t="shared" si="3"/>
        <v>1</v>
      </c>
      <c r="IW44" s="3">
        <f t="shared" si="3"/>
        <v>0</v>
      </c>
      <c r="IX44" s="3">
        <f t="shared" si="3"/>
        <v>4</v>
      </c>
      <c r="IY44" s="3">
        <f t="shared" si="3"/>
        <v>1</v>
      </c>
      <c r="IZ44" s="3">
        <f t="shared" ref="IZ44:LK44" si="4">SUM(IZ14:IZ43)</f>
        <v>0</v>
      </c>
      <c r="JA44" s="3">
        <f t="shared" si="4"/>
        <v>4</v>
      </c>
      <c r="JB44" s="3">
        <f t="shared" si="4"/>
        <v>1</v>
      </c>
      <c r="JC44" s="3">
        <f t="shared" si="4"/>
        <v>0</v>
      </c>
      <c r="JD44" s="3">
        <f t="shared" si="4"/>
        <v>4</v>
      </c>
      <c r="JE44" s="3">
        <f t="shared" si="4"/>
        <v>1</v>
      </c>
      <c r="JF44" s="3">
        <f t="shared" si="4"/>
        <v>0</v>
      </c>
      <c r="JG44" s="3">
        <f t="shared" si="4"/>
        <v>3</v>
      </c>
      <c r="JH44" s="3">
        <f t="shared" si="4"/>
        <v>1</v>
      </c>
      <c r="JI44" s="3">
        <f t="shared" si="4"/>
        <v>1</v>
      </c>
      <c r="JJ44" s="3">
        <f t="shared" si="4"/>
        <v>5</v>
      </c>
      <c r="JK44" s="3">
        <f t="shared" si="4"/>
        <v>0</v>
      </c>
      <c r="JL44" s="3">
        <f t="shared" si="4"/>
        <v>0</v>
      </c>
      <c r="JM44" s="3">
        <f t="shared" si="4"/>
        <v>4</v>
      </c>
      <c r="JN44" s="3">
        <f t="shared" si="4"/>
        <v>1</v>
      </c>
      <c r="JO44" s="3">
        <f t="shared" si="4"/>
        <v>0</v>
      </c>
      <c r="JP44" s="3">
        <f t="shared" si="4"/>
        <v>5</v>
      </c>
      <c r="JQ44" s="3">
        <f t="shared" si="4"/>
        <v>0</v>
      </c>
      <c r="JR44" s="3">
        <f t="shared" si="4"/>
        <v>0</v>
      </c>
      <c r="JS44" s="3">
        <f t="shared" si="4"/>
        <v>5</v>
      </c>
      <c r="JT44" s="3">
        <f t="shared" si="4"/>
        <v>0</v>
      </c>
      <c r="JU44" s="3">
        <f t="shared" si="4"/>
        <v>0</v>
      </c>
      <c r="JV44" s="3">
        <f t="shared" si="4"/>
        <v>5</v>
      </c>
      <c r="JW44" s="3">
        <f t="shared" si="4"/>
        <v>0</v>
      </c>
      <c r="JX44" s="3">
        <f t="shared" si="4"/>
        <v>0</v>
      </c>
      <c r="JY44" s="3">
        <f t="shared" si="4"/>
        <v>5</v>
      </c>
      <c r="JZ44" s="3">
        <f t="shared" si="4"/>
        <v>0</v>
      </c>
      <c r="KA44" s="3">
        <f t="shared" si="4"/>
        <v>0</v>
      </c>
      <c r="KB44" s="3">
        <f t="shared" si="4"/>
        <v>4</v>
      </c>
      <c r="KC44" s="3">
        <f t="shared" si="4"/>
        <v>1</v>
      </c>
      <c r="KD44" s="3">
        <f t="shared" si="4"/>
        <v>0</v>
      </c>
      <c r="KE44" s="3">
        <f t="shared" si="4"/>
        <v>5</v>
      </c>
      <c r="KF44" s="3">
        <f t="shared" si="4"/>
        <v>0</v>
      </c>
      <c r="KG44" s="3">
        <f t="shared" si="4"/>
        <v>0</v>
      </c>
      <c r="KH44" s="3">
        <f t="shared" si="4"/>
        <v>5</v>
      </c>
      <c r="KI44" s="3">
        <f t="shared" si="4"/>
        <v>0</v>
      </c>
      <c r="KJ44" s="3">
        <f t="shared" si="4"/>
        <v>0</v>
      </c>
      <c r="KK44" s="3">
        <f t="shared" si="4"/>
        <v>5</v>
      </c>
      <c r="KL44" s="3">
        <f t="shared" si="4"/>
        <v>0</v>
      </c>
      <c r="KM44" s="3">
        <f t="shared" si="4"/>
        <v>0</v>
      </c>
      <c r="KN44" s="3">
        <f t="shared" si="4"/>
        <v>4</v>
      </c>
      <c r="KO44" s="3">
        <f t="shared" si="4"/>
        <v>1</v>
      </c>
      <c r="KP44" s="3">
        <f t="shared" si="4"/>
        <v>0</v>
      </c>
      <c r="KQ44" s="3">
        <f t="shared" si="4"/>
        <v>4</v>
      </c>
      <c r="KR44" s="3">
        <f t="shared" si="4"/>
        <v>1</v>
      </c>
      <c r="KS44" s="3">
        <f t="shared" si="4"/>
        <v>0</v>
      </c>
      <c r="KT44" s="3">
        <f t="shared" si="4"/>
        <v>5</v>
      </c>
      <c r="KU44" s="3">
        <f t="shared" si="4"/>
        <v>0</v>
      </c>
      <c r="KV44" s="3">
        <f t="shared" si="4"/>
        <v>0</v>
      </c>
      <c r="KW44" s="3">
        <f t="shared" si="4"/>
        <v>4</v>
      </c>
      <c r="KX44" s="3">
        <f t="shared" si="4"/>
        <v>1</v>
      </c>
      <c r="KY44" s="3">
        <f t="shared" si="4"/>
        <v>0</v>
      </c>
      <c r="KZ44" s="3">
        <f t="shared" si="4"/>
        <v>4</v>
      </c>
      <c r="LA44" s="3">
        <f t="shared" si="4"/>
        <v>1</v>
      </c>
      <c r="LB44" s="3">
        <f t="shared" si="4"/>
        <v>0</v>
      </c>
      <c r="LC44" s="3">
        <f t="shared" si="4"/>
        <v>5</v>
      </c>
      <c r="LD44" s="3">
        <f t="shared" si="4"/>
        <v>0</v>
      </c>
      <c r="LE44" s="3">
        <f t="shared" si="4"/>
        <v>0</v>
      </c>
      <c r="LF44" s="3">
        <f t="shared" si="4"/>
        <v>5</v>
      </c>
      <c r="LG44" s="3">
        <f t="shared" si="4"/>
        <v>0</v>
      </c>
      <c r="LH44" s="3">
        <f t="shared" si="4"/>
        <v>0</v>
      </c>
      <c r="LI44" s="3">
        <f t="shared" si="4"/>
        <v>5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4</v>
      </c>
      <c r="LM44" s="3">
        <f t="shared" si="5"/>
        <v>1</v>
      </c>
      <c r="LN44" s="3">
        <f t="shared" si="5"/>
        <v>0</v>
      </c>
      <c r="LO44" s="3">
        <f t="shared" si="5"/>
        <v>5</v>
      </c>
      <c r="LP44" s="3">
        <f t="shared" si="5"/>
        <v>0</v>
      </c>
      <c r="LQ44" s="3">
        <f t="shared" si="5"/>
        <v>0</v>
      </c>
      <c r="LR44" s="3">
        <f t="shared" si="5"/>
        <v>5</v>
      </c>
      <c r="LS44" s="3">
        <f t="shared" si="5"/>
        <v>0</v>
      </c>
      <c r="LT44" s="3">
        <f t="shared" si="5"/>
        <v>0</v>
      </c>
      <c r="LU44" s="3">
        <f t="shared" si="5"/>
        <v>5</v>
      </c>
      <c r="LV44" s="3">
        <f t="shared" si="5"/>
        <v>0</v>
      </c>
      <c r="LW44" s="3">
        <f t="shared" si="5"/>
        <v>0</v>
      </c>
      <c r="LX44" s="3">
        <f t="shared" si="5"/>
        <v>4</v>
      </c>
      <c r="LY44" s="3">
        <f t="shared" si="5"/>
        <v>1</v>
      </c>
      <c r="LZ44" s="3">
        <f t="shared" si="5"/>
        <v>0</v>
      </c>
      <c r="MA44" s="3">
        <f t="shared" si="5"/>
        <v>5</v>
      </c>
      <c r="MB44" s="3">
        <f t="shared" si="5"/>
        <v>0</v>
      </c>
      <c r="MC44" s="3">
        <f t="shared" si="5"/>
        <v>0</v>
      </c>
      <c r="MD44" s="3">
        <f t="shared" si="5"/>
        <v>5</v>
      </c>
      <c r="ME44" s="3">
        <f t="shared" si="5"/>
        <v>0</v>
      </c>
      <c r="MF44" s="3">
        <f t="shared" si="5"/>
        <v>0</v>
      </c>
      <c r="MG44" s="3">
        <f t="shared" si="5"/>
        <v>5</v>
      </c>
      <c r="MH44" s="3">
        <f t="shared" si="5"/>
        <v>0</v>
      </c>
      <c r="MI44" s="3">
        <f t="shared" si="5"/>
        <v>0</v>
      </c>
      <c r="MJ44" s="3">
        <f t="shared" si="5"/>
        <v>4</v>
      </c>
      <c r="MK44" s="3">
        <f t="shared" si="5"/>
        <v>1</v>
      </c>
      <c r="ML44" s="3">
        <f t="shared" si="5"/>
        <v>0</v>
      </c>
      <c r="MM44" s="3">
        <f t="shared" si="5"/>
        <v>5</v>
      </c>
      <c r="MN44" s="3">
        <f t="shared" si="5"/>
        <v>0</v>
      </c>
      <c r="MO44" s="3">
        <f t="shared" si="5"/>
        <v>0</v>
      </c>
      <c r="MP44" s="3">
        <f t="shared" si="5"/>
        <v>4</v>
      </c>
      <c r="MQ44" s="3">
        <f t="shared" si="5"/>
        <v>1</v>
      </c>
      <c r="MR44" s="3">
        <f t="shared" si="5"/>
        <v>0</v>
      </c>
      <c r="MS44" s="3">
        <f t="shared" si="5"/>
        <v>4</v>
      </c>
      <c r="MT44" s="3">
        <f t="shared" si="5"/>
        <v>1</v>
      </c>
      <c r="MU44" s="3">
        <f t="shared" si="5"/>
        <v>0</v>
      </c>
      <c r="MV44" s="3">
        <f t="shared" si="5"/>
        <v>3</v>
      </c>
      <c r="MW44" s="3">
        <f t="shared" si="5"/>
        <v>1</v>
      </c>
      <c r="MX44" s="3">
        <f t="shared" si="5"/>
        <v>1</v>
      </c>
      <c r="MY44" s="3">
        <f t="shared" si="5"/>
        <v>3</v>
      </c>
      <c r="MZ44" s="3">
        <f t="shared" si="5"/>
        <v>1</v>
      </c>
      <c r="NA44" s="3">
        <f t="shared" si="5"/>
        <v>1</v>
      </c>
      <c r="NB44" s="3">
        <f t="shared" si="5"/>
        <v>4</v>
      </c>
      <c r="NC44" s="3">
        <f t="shared" si="5"/>
        <v>1</v>
      </c>
      <c r="ND44" s="3">
        <f t="shared" si="5"/>
        <v>0</v>
      </c>
      <c r="NE44" s="3">
        <f t="shared" si="5"/>
        <v>5</v>
      </c>
      <c r="NF44" s="3">
        <f t="shared" si="5"/>
        <v>0</v>
      </c>
      <c r="NG44" s="3">
        <f t="shared" si="5"/>
        <v>0</v>
      </c>
      <c r="NH44" s="3">
        <f t="shared" si="5"/>
        <v>5</v>
      </c>
      <c r="NI44" s="3">
        <f t="shared" si="5"/>
        <v>0</v>
      </c>
      <c r="NJ44" s="3">
        <f t="shared" si="5"/>
        <v>0</v>
      </c>
      <c r="NK44" s="3">
        <f t="shared" si="5"/>
        <v>4</v>
      </c>
      <c r="NL44" s="3">
        <f t="shared" si="5"/>
        <v>1</v>
      </c>
      <c r="NM44" s="3">
        <f t="shared" si="5"/>
        <v>0</v>
      </c>
      <c r="NN44" s="3">
        <f t="shared" si="5"/>
        <v>5</v>
      </c>
      <c r="NO44" s="3">
        <f t="shared" si="5"/>
        <v>0</v>
      </c>
      <c r="NP44" s="3">
        <f t="shared" si="5"/>
        <v>0</v>
      </c>
      <c r="NQ44" s="3">
        <f t="shared" si="5"/>
        <v>5</v>
      </c>
      <c r="NR44" s="3">
        <f t="shared" si="5"/>
        <v>0</v>
      </c>
      <c r="NS44" s="3">
        <f t="shared" si="5"/>
        <v>0</v>
      </c>
      <c r="NT44" s="3">
        <f t="shared" si="5"/>
        <v>5</v>
      </c>
      <c r="NU44" s="3">
        <f t="shared" si="5"/>
        <v>0</v>
      </c>
      <c r="NV44" s="3">
        <f t="shared" si="5"/>
        <v>0</v>
      </c>
      <c r="NW44" s="3">
        <f t="shared" si="5"/>
        <v>4</v>
      </c>
      <c r="NX44" s="3">
        <f t="shared" ref="NX44:QI44" si="6">SUM(NX14:NX43)</f>
        <v>1</v>
      </c>
      <c r="NY44" s="3">
        <f t="shared" si="6"/>
        <v>0</v>
      </c>
      <c r="NZ44" s="3">
        <f t="shared" si="6"/>
        <v>4</v>
      </c>
      <c r="OA44" s="3">
        <f t="shared" si="6"/>
        <v>1</v>
      </c>
      <c r="OB44" s="3">
        <f t="shared" si="6"/>
        <v>0</v>
      </c>
      <c r="OC44" s="3">
        <f t="shared" si="6"/>
        <v>5</v>
      </c>
      <c r="OD44" s="3">
        <f t="shared" si="6"/>
        <v>0</v>
      </c>
      <c r="OE44" s="3">
        <f t="shared" si="6"/>
        <v>0</v>
      </c>
      <c r="OF44" s="3">
        <f t="shared" si="6"/>
        <v>4</v>
      </c>
      <c r="OG44" s="3">
        <f t="shared" si="6"/>
        <v>1</v>
      </c>
      <c r="OH44" s="3">
        <f t="shared" si="6"/>
        <v>0</v>
      </c>
      <c r="OI44" s="3">
        <f t="shared" si="6"/>
        <v>5</v>
      </c>
      <c r="OJ44" s="3">
        <f t="shared" si="6"/>
        <v>0</v>
      </c>
      <c r="OK44" s="3">
        <f t="shared" si="6"/>
        <v>0</v>
      </c>
      <c r="OL44" s="3">
        <f t="shared" si="6"/>
        <v>5</v>
      </c>
      <c r="OM44" s="3">
        <f t="shared" si="6"/>
        <v>0</v>
      </c>
      <c r="ON44" s="3">
        <f t="shared" si="6"/>
        <v>0</v>
      </c>
      <c r="OO44" s="3">
        <f t="shared" si="6"/>
        <v>4</v>
      </c>
      <c r="OP44" s="3">
        <f t="shared" si="6"/>
        <v>1</v>
      </c>
      <c r="OQ44" s="3">
        <f t="shared" si="6"/>
        <v>0</v>
      </c>
      <c r="OR44" s="3">
        <f t="shared" si="6"/>
        <v>5</v>
      </c>
      <c r="OS44" s="3">
        <f t="shared" si="6"/>
        <v>0</v>
      </c>
      <c r="OT44" s="3">
        <f t="shared" si="6"/>
        <v>0</v>
      </c>
      <c r="OU44" s="3">
        <f t="shared" si="6"/>
        <v>4</v>
      </c>
      <c r="OV44" s="3">
        <f t="shared" si="6"/>
        <v>1</v>
      </c>
      <c r="OW44" s="3">
        <f t="shared" si="6"/>
        <v>0</v>
      </c>
      <c r="OX44" s="3">
        <f t="shared" si="6"/>
        <v>5</v>
      </c>
      <c r="OY44" s="3">
        <f t="shared" si="6"/>
        <v>0</v>
      </c>
      <c r="OZ44" s="3">
        <f t="shared" si="6"/>
        <v>0</v>
      </c>
      <c r="PA44" s="3">
        <f t="shared" si="6"/>
        <v>4</v>
      </c>
      <c r="PB44" s="3">
        <f t="shared" si="6"/>
        <v>1</v>
      </c>
      <c r="PC44" s="3">
        <f t="shared" si="6"/>
        <v>0</v>
      </c>
      <c r="PD44" s="3">
        <f t="shared" si="6"/>
        <v>4</v>
      </c>
      <c r="PE44" s="3">
        <f t="shared" si="6"/>
        <v>1</v>
      </c>
      <c r="PF44" s="3">
        <f t="shared" si="6"/>
        <v>0</v>
      </c>
      <c r="PG44" s="3">
        <f t="shared" si="6"/>
        <v>5</v>
      </c>
      <c r="PH44" s="3">
        <f t="shared" si="6"/>
        <v>0</v>
      </c>
      <c r="PI44" s="3">
        <f t="shared" si="6"/>
        <v>0</v>
      </c>
      <c r="PJ44" s="3">
        <f t="shared" si="6"/>
        <v>4</v>
      </c>
      <c r="PK44" s="3">
        <f t="shared" si="6"/>
        <v>1</v>
      </c>
      <c r="PL44" s="3">
        <f t="shared" si="6"/>
        <v>0</v>
      </c>
      <c r="PM44" s="3">
        <f t="shared" si="6"/>
        <v>4</v>
      </c>
      <c r="PN44" s="3">
        <f t="shared" si="6"/>
        <v>1</v>
      </c>
      <c r="PO44" s="3">
        <f t="shared" si="6"/>
        <v>0</v>
      </c>
      <c r="PP44" s="3">
        <f t="shared" si="6"/>
        <v>5</v>
      </c>
      <c r="PQ44" s="3">
        <f t="shared" si="6"/>
        <v>0</v>
      </c>
      <c r="PR44" s="3">
        <f t="shared" si="6"/>
        <v>0</v>
      </c>
      <c r="PS44" s="3">
        <f t="shared" si="6"/>
        <v>4</v>
      </c>
      <c r="PT44" s="3">
        <f t="shared" si="6"/>
        <v>1</v>
      </c>
      <c r="PU44" s="3">
        <f t="shared" si="6"/>
        <v>0</v>
      </c>
      <c r="PV44" s="3">
        <f t="shared" si="6"/>
        <v>4</v>
      </c>
      <c r="PW44" s="3">
        <f t="shared" si="6"/>
        <v>1</v>
      </c>
      <c r="PX44" s="3">
        <f t="shared" si="6"/>
        <v>0</v>
      </c>
      <c r="PY44" s="3">
        <f t="shared" si="6"/>
        <v>5</v>
      </c>
      <c r="PZ44" s="3">
        <f t="shared" si="6"/>
        <v>0</v>
      </c>
      <c r="QA44" s="3">
        <f t="shared" si="6"/>
        <v>0</v>
      </c>
      <c r="QB44" s="3">
        <f t="shared" si="6"/>
        <v>4</v>
      </c>
      <c r="QC44" s="3">
        <f t="shared" si="6"/>
        <v>1</v>
      </c>
      <c r="QD44" s="3">
        <f t="shared" si="6"/>
        <v>0</v>
      </c>
      <c r="QE44" s="3">
        <f t="shared" si="6"/>
        <v>5</v>
      </c>
      <c r="QF44" s="3">
        <f t="shared" si="6"/>
        <v>0</v>
      </c>
      <c r="QG44" s="3">
        <f t="shared" si="6"/>
        <v>0</v>
      </c>
      <c r="QH44" s="3">
        <f t="shared" si="6"/>
        <v>5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4</v>
      </c>
      <c r="QL44" s="3">
        <f t="shared" si="7"/>
        <v>1</v>
      </c>
      <c r="QM44" s="3">
        <f t="shared" si="7"/>
        <v>0</v>
      </c>
      <c r="QN44" s="3">
        <f t="shared" si="7"/>
        <v>5</v>
      </c>
      <c r="QO44" s="3">
        <f t="shared" si="7"/>
        <v>0</v>
      </c>
      <c r="QP44" s="3">
        <f t="shared" si="7"/>
        <v>0</v>
      </c>
      <c r="QQ44" s="3">
        <f t="shared" si="7"/>
        <v>5</v>
      </c>
      <c r="QR44" s="3">
        <f t="shared" si="7"/>
        <v>0</v>
      </c>
      <c r="QS44" s="3">
        <f t="shared" si="7"/>
        <v>0</v>
      </c>
      <c r="QT44" s="3">
        <f t="shared" si="7"/>
        <v>5</v>
      </c>
      <c r="QU44" s="3">
        <f t="shared" si="7"/>
        <v>0</v>
      </c>
      <c r="QV44" s="3">
        <f t="shared" si="7"/>
        <v>0</v>
      </c>
      <c r="QW44" s="3">
        <f t="shared" si="7"/>
        <v>5</v>
      </c>
      <c r="QX44" s="3">
        <f t="shared" si="7"/>
        <v>0</v>
      </c>
      <c r="QY44" s="3">
        <f t="shared" si="7"/>
        <v>0</v>
      </c>
      <c r="QZ44" s="3">
        <f t="shared" si="7"/>
        <v>5</v>
      </c>
      <c r="RA44" s="3">
        <f t="shared" si="7"/>
        <v>0</v>
      </c>
      <c r="RB44" s="3">
        <f t="shared" si="7"/>
        <v>0</v>
      </c>
      <c r="RC44" s="3">
        <f t="shared" si="7"/>
        <v>5</v>
      </c>
      <c r="RD44" s="3">
        <f t="shared" si="7"/>
        <v>0</v>
      </c>
      <c r="RE44" s="3">
        <f t="shared" si="7"/>
        <v>0</v>
      </c>
      <c r="RF44" s="3">
        <f t="shared" si="7"/>
        <v>5</v>
      </c>
      <c r="RG44" s="3">
        <f t="shared" si="7"/>
        <v>0</v>
      </c>
      <c r="RH44" s="3">
        <f t="shared" si="7"/>
        <v>0</v>
      </c>
      <c r="RI44" s="3">
        <f t="shared" si="7"/>
        <v>4</v>
      </c>
      <c r="RJ44" s="3">
        <f t="shared" si="7"/>
        <v>1</v>
      </c>
      <c r="RK44" s="3">
        <f t="shared" si="7"/>
        <v>0</v>
      </c>
      <c r="RL44" s="3">
        <f t="shared" si="7"/>
        <v>5</v>
      </c>
      <c r="RM44" s="3">
        <f t="shared" si="7"/>
        <v>0</v>
      </c>
      <c r="RN44" s="3">
        <f t="shared" si="7"/>
        <v>0</v>
      </c>
      <c r="RO44" s="3">
        <f t="shared" si="7"/>
        <v>0</v>
      </c>
      <c r="RP44" s="3">
        <f t="shared" si="7"/>
        <v>5</v>
      </c>
      <c r="RQ44" s="3">
        <f t="shared" si="7"/>
        <v>0</v>
      </c>
      <c r="RR44" s="3">
        <f t="shared" si="7"/>
        <v>5</v>
      </c>
      <c r="RS44" s="3">
        <f t="shared" si="7"/>
        <v>0</v>
      </c>
      <c r="RT44" s="3">
        <f t="shared" si="7"/>
        <v>0</v>
      </c>
      <c r="RU44" s="3">
        <f t="shared" si="7"/>
        <v>3</v>
      </c>
      <c r="RV44" s="3">
        <f t="shared" si="7"/>
        <v>1</v>
      </c>
      <c r="RW44" s="3">
        <f t="shared" si="7"/>
        <v>1</v>
      </c>
      <c r="RX44" s="3">
        <f t="shared" si="7"/>
        <v>4</v>
      </c>
      <c r="RY44" s="3">
        <f t="shared" si="7"/>
        <v>1</v>
      </c>
      <c r="RZ44" s="3">
        <f t="shared" si="7"/>
        <v>0</v>
      </c>
      <c r="SA44" s="3">
        <f t="shared" si="7"/>
        <v>4</v>
      </c>
      <c r="SB44" s="3">
        <f t="shared" si="7"/>
        <v>1</v>
      </c>
      <c r="SC44" s="3">
        <f t="shared" si="7"/>
        <v>0</v>
      </c>
      <c r="SD44" s="3">
        <f t="shared" si="7"/>
        <v>4</v>
      </c>
      <c r="SE44" s="3">
        <f t="shared" si="7"/>
        <v>1</v>
      </c>
      <c r="SF44" s="3">
        <f t="shared" si="7"/>
        <v>0</v>
      </c>
      <c r="SG44" s="3">
        <f t="shared" si="7"/>
        <v>4</v>
      </c>
      <c r="SH44" s="3">
        <f t="shared" si="7"/>
        <v>1</v>
      </c>
      <c r="SI44" s="3">
        <f t="shared" si="7"/>
        <v>0</v>
      </c>
      <c r="SJ44" s="3">
        <f t="shared" si="7"/>
        <v>4</v>
      </c>
      <c r="SK44" s="3">
        <f t="shared" si="7"/>
        <v>1</v>
      </c>
      <c r="SL44" s="3">
        <f t="shared" si="7"/>
        <v>0</v>
      </c>
      <c r="SM44" s="3">
        <f t="shared" si="7"/>
        <v>4</v>
      </c>
      <c r="SN44" s="3">
        <f t="shared" si="7"/>
        <v>1</v>
      </c>
      <c r="SO44" s="3">
        <f t="shared" si="7"/>
        <v>0</v>
      </c>
      <c r="SP44" s="3">
        <f t="shared" si="7"/>
        <v>4</v>
      </c>
      <c r="SQ44" s="3">
        <f t="shared" si="7"/>
        <v>1</v>
      </c>
      <c r="SR44" s="3">
        <f t="shared" si="7"/>
        <v>0</v>
      </c>
      <c r="SS44" s="3">
        <f t="shared" si="7"/>
        <v>5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4</v>
      </c>
      <c r="SW44" s="3">
        <f t="shared" si="8"/>
        <v>1</v>
      </c>
      <c r="SX44" s="3">
        <f t="shared" si="8"/>
        <v>0</v>
      </c>
      <c r="SY44" s="3">
        <f t="shared" si="8"/>
        <v>5</v>
      </c>
      <c r="SZ44" s="3">
        <f t="shared" si="8"/>
        <v>0</v>
      </c>
      <c r="TA44" s="3">
        <f t="shared" si="8"/>
        <v>0</v>
      </c>
      <c r="TB44" s="3">
        <f t="shared" si="8"/>
        <v>4</v>
      </c>
      <c r="TC44" s="3">
        <f t="shared" si="8"/>
        <v>1</v>
      </c>
      <c r="TD44" s="3">
        <f t="shared" si="8"/>
        <v>0</v>
      </c>
      <c r="TE44" s="3">
        <f t="shared" si="8"/>
        <v>4</v>
      </c>
      <c r="TF44" s="3">
        <f t="shared" si="8"/>
        <v>1</v>
      </c>
      <c r="TG44" s="3">
        <f t="shared" si="8"/>
        <v>0</v>
      </c>
      <c r="TH44" s="3">
        <f t="shared" si="8"/>
        <v>4</v>
      </c>
      <c r="TI44" s="3">
        <f t="shared" si="8"/>
        <v>1</v>
      </c>
      <c r="TJ44" s="3">
        <f t="shared" si="8"/>
        <v>0</v>
      </c>
      <c r="TK44" s="3">
        <f t="shared" si="8"/>
        <v>4</v>
      </c>
      <c r="TL44" s="3">
        <f t="shared" si="8"/>
        <v>1</v>
      </c>
      <c r="TM44" s="3">
        <f t="shared" si="8"/>
        <v>0</v>
      </c>
      <c r="TN44" s="3">
        <f t="shared" si="8"/>
        <v>4</v>
      </c>
      <c r="TO44" s="3">
        <f t="shared" si="8"/>
        <v>1</v>
      </c>
      <c r="TP44" s="3">
        <f t="shared" si="8"/>
        <v>0</v>
      </c>
      <c r="TQ44" s="3">
        <f t="shared" si="8"/>
        <v>4</v>
      </c>
      <c r="TR44" s="3">
        <f t="shared" si="8"/>
        <v>1</v>
      </c>
      <c r="TS44" s="3">
        <f t="shared" si="8"/>
        <v>0</v>
      </c>
      <c r="TT44" s="3">
        <f t="shared" si="8"/>
        <v>5</v>
      </c>
      <c r="TU44" s="3">
        <f t="shared" si="8"/>
        <v>0</v>
      </c>
      <c r="TV44" s="3">
        <f t="shared" si="8"/>
        <v>0</v>
      </c>
      <c r="TW44" s="3">
        <f t="shared" si="8"/>
        <v>5</v>
      </c>
      <c r="TX44" s="3">
        <f t="shared" si="8"/>
        <v>0</v>
      </c>
      <c r="TY44" s="3">
        <f t="shared" si="8"/>
        <v>0</v>
      </c>
      <c r="TZ44" s="3">
        <f t="shared" si="8"/>
        <v>4</v>
      </c>
      <c r="UA44" s="3">
        <f t="shared" si="8"/>
        <v>1</v>
      </c>
      <c r="UB44" s="3">
        <f t="shared" si="8"/>
        <v>0</v>
      </c>
      <c r="UC44" s="3">
        <f t="shared" si="8"/>
        <v>4</v>
      </c>
      <c r="UD44" s="3">
        <f t="shared" si="8"/>
        <v>1</v>
      </c>
      <c r="UE44" s="3">
        <f t="shared" si="8"/>
        <v>0</v>
      </c>
      <c r="UF44" s="3">
        <f t="shared" si="8"/>
        <v>4</v>
      </c>
      <c r="UG44" s="3">
        <f t="shared" si="8"/>
        <v>1</v>
      </c>
      <c r="UH44" s="3">
        <f t="shared" si="8"/>
        <v>0</v>
      </c>
      <c r="UI44" s="3">
        <f t="shared" si="8"/>
        <v>4</v>
      </c>
      <c r="UJ44" s="3">
        <f t="shared" si="8"/>
        <v>1</v>
      </c>
      <c r="UK44" s="3">
        <f t="shared" si="8"/>
        <v>0</v>
      </c>
      <c r="UL44" s="3">
        <f t="shared" si="8"/>
        <v>4</v>
      </c>
      <c r="UM44" s="3">
        <f t="shared" si="8"/>
        <v>1</v>
      </c>
      <c r="UN44" s="3">
        <f t="shared" si="8"/>
        <v>0</v>
      </c>
      <c r="UO44" s="3">
        <f t="shared" si="8"/>
        <v>4</v>
      </c>
      <c r="UP44" s="3">
        <f t="shared" si="8"/>
        <v>1</v>
      </c>
      <c r="UQ44" s="3">
        <f t="shared" si="8"/>
        <v>0</v>
      </c>
      <c r="UR44" s="3">
        <f t="shared" si="8"/>
        <v>5</v>
      </c>
      <c r="US44" s="3">
        <f t="shared" si="8"/>
        <v>0</v>
      </c>
      <c r="UT44" s="3">
        <f t="shared" si="8"/>
        <v>0</v>
      </c>
      <c r="UU44" s="3">
        <f t="shared" si="8"/>
        <v>4</v>
      </c>
      <c r="UV44" s="3">
        <f t="shared" si="8"/>
        <v>1</v>
      </c>
      <c r="UW44" s="3">
        <f t="shared" si="8"/>
        <v>0</v>
      </c>
      <c r="UX44" s="3">
        <f t="shared" si="8"/>
        <v>4</v>
      </c>
      <c r="UY44" s="3">
        <f t="shared" si="8"/>
        <v>1</v>
      </c>
      <c r="UZ44" s="3">
        <f t="shared" si="8"/>
        <v>0</v>
      </c>
      <c r="VA44" s="3">
        <f t="shared" si="8"/>
        <v>4</v>
      </c>
      <c r="VB44" s="3">
        <f t="shared" si="8"/>
        <v>1</v>
      </c>
      <c r="VC44" s="3">
        <f t="shared" si="8"/>
        <v>0</v>
      </c>
      <c r="VD44" s="3">
        <f t="shared" si="8"/>
        <v>5</v>
      </c>
      <c r="VE44" s="3">
        <f t="shared" si="8"/>
        <v>0</v>
      </c>
      <c r="VF44" s="3">
        <f t="shared" si="8"/>
        <v>0</v>
      </c>
      <c r="VG44" s="3">
        <f t="shared" si="8"/>
        <v>5</v>
      </c>
      <c r="VH44" s="3">
        <f t="shared" ref="VH44:VU44" si="9">SUM(VH14:VH43)</f>
        <v>0</v>
      </c>
      <c r="VI44" s="3">
        <f t="shared" si="9"/>
        <v>0</v>
      </c>
      <c r="VJ44" s="3">
        <f t="shared" si="9"/>
        <v>5</v>
      </c>
      <c r="VK44" s="3">
        <f t="shared" si="9"/>
        <v>0</v>
      </c>
      <c r="VL44" s="3">
        <f t="shared" si="9"/>
        <v>0</v>
      </c>
      <c r="VM44" s="3">
        <f t="shared" si="9"/>
        <v>5</v>
      </c>
      <c r="VN44" s="3">
        <f t="shared" si="9"/>
        <v>0</v>
      </c>
      <c r="VO44" s="3">
        <f t="shared" si="9"/>
        <v>0</v>
      </c>
      <c r="VP44" s="3">
        <f t="shared" si="9"/>
        <v>5</v>
      </c>
      <c r="VQ44" s="3">
        <f t="shared" si="9"/>
        <v>0</v>
      </c>
      <c r="VR44" s="3">
        <f t="shared" si="9"/>
        <v>0</v>
      </c>
      <c r="VS44" s="3">
        <f t="shared" si="9"/>
        <v>5</v>
      </c>
      <c r="VT44" s="3">
        <f t="shared" si="9"/>
        <v>0</v>
      </c>
      <c r="VU44" s="3">
        <f t="shared" si="9"/>
        <v>0</v>
      </c>
    </row>
    <row r="45" spans="1:593" ht="37.5" customHeight="1">
      <c r="A45" s="91" t="s">
        <v>3243</v>
      </c>
      <c r="B45" s="92"/>
      <c r="C45" s="70">
        <f>C44/D71%</f>
        <v>80</v>
      </c>
      <c r="D45" s="70">
        <f>D44/D71%</f>
        <v>0</v>
      </c>
      <c r="E45" s="70">
        <f>E44/D71%</f>
        <v>20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100</v>
      </c>
      <c r="J45" s="70">
        <f>J44/D71%</f>
        <v>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80</v>
      </c>
      <c r="P45" s="70">
        <f>P44/D71%</f>
        <v>20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100</v>
      </c>
      <c r="V45" s="70">
        <f>V44/D71%</f>
        <v>0</v>
      </c>
      <c r="W45" s="70">
        <f>W44/D71%</f>
        <v>0</v>
      </c>
      <c r="X45" s="70">
        <f>X44/D71%</f>
        <v>100</v>
      </c>
      <c r="Y45" s="70">
        <f>Y44/D71%</f>
        <v>0</v>
      </c>
      <c r="Z45" s="70">
        <f>Z44/D71%</f>
        <v>0</v>
      </c>
      <c r="AA45" s="70">
        <f>AA44/D71%</f>
        <v>100</v>
      </c>
      <c r="AB45" s="70">
        <f>AB44/D71%</f>
        <v>0</v>
      </c>
      <c r="AC45" s="70">
        <f>AC44/D71%</f>
        <v>0</v>
      </c>
      <c r="AD45" s="70">
        <f>AD44/D71%</f>
        <v>100</v>
      </c>
      <c r="AE45" s="70">
        <f>AE44/D71%</f>
        <v>0</v>
      </c>
      <c r="AF45" s="70">
        <f>AF44/D71%</f>
        <v>0</v>
      </c>
      <c r="AG45" s="70">
        <f>AG44/D71%</f>
        <v>100</v>
      </c>
      <c r="AH45" s="70">
        <f>AH44/D71%</f>
        <v>0</v>
      </c>
      <c r="AI45" s="70">
        <f>AI44/D71%</f>
        <v>0</v>
      </c>
      <c r="AJ45" s="70">
        <f>AJ44/D71%</f>
        <v>100</v>
      </c>
      <c r="AK45" s="70">
        <f>AK44/D71%</f>
        <v>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100</v>
      </c>
      <c r="AT45" s="70">
        <f>AT44/D71%</f>
        <v>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100</v>
      </c>
      <c r="BC45" s="70">
        <f>BC44/D71%</f>
        <v>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100</v>
      </c>
      <c r="BL45" s="70">
        <f>BL44/D71%</f>
        <v>0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100</v>
      </c>
      <c r="BR45" s="70">
        <f>BR44/D71%</f>
        <v>0</v>
      </c>
      <c r="BS45" s="70">
        <f>BS44/D71%</f>
        <v>0</v>
      </c>
      <c r="BT45" s="70">
        <f>BT44/D71%</f>
        <v>100</v>
      </c>
      <c r="BU45" s="70">
        <f>BU44/D71%</f>
        <v>0</v>
      </c>
      <c r="BV45" s="70">
        <f>BV44/D71%</f>
        <v>0</v>
      </c>
      <c r="BW45" s="70">
        <f>BW44/D71%</f>
        <v>100</v>
      </c>
      <c r="BX45" s="70">
        <f>BX44/D71%</f>
        <v>0</v>
      </c>
      <c r="BY45" s="70">
        <f>BY44/D71%</f>
        <v>0</v>
      </c>
      <c r="BZ45" s="70">
        <f>BZ44/D71%</f>
        <v>100</v>
      </c>
      <c r="CA45" s="70">
        <f>CA44/D71%</f>
        <v>0</v>
      </c>
      <c r="CB45" s="70">
        <f>CB44/D71%</f>
        <v>0</v>
      </c>
      <c r="CC45" s="70">
        <f>CC44/D71%</f>
        <v>100</v>
      </c>
      <c r="CD45" s="70">
        <f>CD44/D71%</f>
        <v>0</v>
      </c>
      <c r="CE45" s="70">
        <f>CE44/D71%</f>
        <v>0</v>
      </c>
      <c r="CF45" s="70">
        <f>CF44/D71%</f>
        <v>100</v>
      </c>
      <c r="CG45" s="70">
        <f>CG44/D71%</f>
        <v>0</v>
      </c>
      <c r="CH45" s="70">
        <f>CH44/D71%</f>
        <v>0</v>
      </c>
      <c r="CI45" s="70">
        <f>CI44/D71%</f>
        <v>100</v>
      </c>
      <c r="CJ45" s="70">
        <f>CJ44/D71%</f>
        <v>0</v>
      </c>
      <c r="CK45" s="70">
        <f>CK44/D71%</f>
        <v>0</v>
      </c>
      <c r="CL45" s="70">
        <f>CL44/D71%</f>
        <v>100</v>
      </c>
      <c r="CM45" s="70">
        <f>CM44/D71%</f>
        <v>0</v>
      </c>
      <c r="CN45" s="70">
        <f>CN44/D71%</f>
        <v>0</v>
      </c>
      <c r="CO45" s="70">
        <f>CO44/D71%</f>
        <v>100</v>
      </c>
      <c r="CP45" s="70">
        <f>CP44/D71%</f>
        <v>0</v>
      </c>
      <c r="CQ45" s="70">
        <f>CQ44/D71%</f>
        <v>0</v>
      </c>
      <c r="CR45" s="70">
        <f>CR44/D71%</f>
        <v>100</v>
      </c>
      <c r="CS45" s="70">
        <f>CS44/D71%</f>
        <v>0</v>
      </c>
      <c r="CT45" s="70">
        <f>CT44/D71%</f>
        <v>0</v>
      </c>
      <c r="CU45" s="70">
        <f>CU44/D71%</f>
        <v>100</v>
      </c>
      <c r="CV45" s="70">
        <f>CV44/D71%</f>
        <v>0</v>
      </c>
      <c r="CW45" s="70">
        <f>CW44/D71%</f>
        <v>0</v>
      </c>
      <c r="CX45" s="70">
        <f>CX44/D71%</f>
        <v>80</v>
      </c>
      <c r="CY45" s="70">
        <f>CY44/D71%</f>
        <v>20</v>
      </c>
      <c r="CZ45" s="70">
        <f>CZ44/D71%</f>
        <v>0</v>
      </c>
      <c r="DA45" s="70">
        <f>DA44/D71%</f>
        <v>100</v>
      </c>
      <c r="DB45" s="70">
        <f>DB44/D71%</f>
        <v>0</v>
      </c>
      <c r="DC45" s="70">
        <f>DC44/D71%</f>
        <v>0</v>
      </c>
      <c r="DD45" s="70">
        <f>DD44/D71%</f>
        <v>80</v>
      </c>
      <c r="DE45" s="70">
        <f>DE44/D71%</f>
        <v>20</v>
      </c>
      <c r="DF45" s="70">
        <f>DF44/D71%</f>
        <v>0</v>
      </c>
      <c r="DG45" s="70">
        <f>DG44/D71%</f>
        <v>80</v>
      </c>
      <c r="DH45" s="70">
        <f>DH44/D71%</f>
        <v>20</v>
      </c>
      <c r="DI45" s="70">
        <f>DI44/D71%</f>
        <v>0</v>
      </c>
      <c r="DJ45" s="70">
        <f>DJ44/D71%</f>
        <v>100</v>
      </c>
      <c r="DK45" s="70">
        <f>DK44/D71%</f>
        <v>0</v>
      </c>
      <c r="DL45" s="70">
        <f>DL44/D71%</f>
        <v>0</v>
      </c>
      <c r="DM45" s="70">
        <f>DM44/D71%</f>
        <v>80</v>
      </c>
      <c r="DN45" s="70">
        <f>DN44/D71%</f>
        <v>20</v>
      </c>
      <c r="DO45" s="70">
        <f>DO44/D71%</f>
        <v>0</v>
      </c>
      <c r="DP45" s="70">
        <f>DP44/D71%</f>
        <v>80</v>
      </c>
      <c r="DQ45" s="70">
        <f>DQ44/D71%</f>
        <v>20</v>
      </c>
      <c r="DR45" s="70">
        <f>DR44/D71%</f>
        <v>0</v>
      </c>
      <c r="DS45" s="70">
        <f>DS44/D71%</f>
        <v>100</v>
      </c>
      <c r="DT45" s="70">
        <f>DT44/D71%</f>
        <v>0</v>
      </c>
      <c r="DU45" s="70">
        <f>DU44/D71%</f>
        <v>0</v>
      </c>
      <c r="DV45" s="70">
        <f>DV44/D71%</f>
        <v>100</v>
      </c>
      <c r="DW45" s="70">
        <f>DW44/D71%</f>
        <v>0</v>
      </c>
      <c r="DX45" s="70">
        <f>DX44/D71%</f>
        <v>0</v>
      </c>
      <c r="DY45" s="70">
        <f>DY44/D71%</f>
        <v>100</v>
      </c>
      <c r="DZ45" s="70">
        <f>DZ44/D71%</f>
        <v>0</v>
      </c>
      <c r="EA45" s="70">
        <f>EA44/D71%</f>
        <v>0</v>
      </c>
      <c r="EB45" s="70">
        <f>EB44/D71%</f>
        <v>100</v>
      </c>
      <c r="EC45" s="70">
        <f>EC44/D71%</f>
        <v>0</v>
      </c>
      <c r="ED45" s="70">
        <f>ED44/D71%</f>
        <v>0</v>
      </c>
      <c r="EE45" s="70">
        <f>EE44/D71%</f>
        <v>80</v>
      </c>
      <c r="EF45" s="70">
        <f>EF44/D71%</f>
        <v>20</v>
      </c>
      <c r="EG45" s="70">
        <f>EG44/D71%</f>
        <v>0</v>
      </c>
      <c r="EH45" s="70">
        <f>EH44/D71%</f>
        <v>100</v>
      </c>
      <c r="EI45" s="70">
        <f>EI44/D71%</f>
        <v>0</v>
      </c>
      <c r="EJ45" s="70">
        <f>EJ44/D71%</f>
        <v>0</v>
      </c>
      <c r="EK45" s="70">
        <f>EK44/D71%</f>
        <v>100</v>
      </c>
      <c r="EL45" s="70">
        <f>EL44/D71%</f>
        <v>0</v>
      </c>
      <c r="EM45" s="70">
        <f>EM44/D71%</f>
        <v>0</v>
      </c>
      <c r="EN45" s="70">
        <f>EN44/D71%</f>
        <v>80</v>
      </c>
      <c r="EO45" s="70">
        <f>EO44/D71%</f>
        <v>20</v>
      </c>
      <c r="EP45" s="70">
        <f>EP44/D71%</f>
        <v>0</v>
      </c>
      <c r="EQ45" s="70">
        <f>EQ44/D71%</f>
        <v>100</v>
      </c>
      <c r="ER45" s="70">
        <f>ER44/D71%</f>
        <v>0</v>
      </c>
      <c r="ES45" s="70">
        <f>ES44/D71%</f>
        <v>0</v>
      </c>
      <c r="ET45" s="70">
        <f>ET44/D71%</f>
        <v>60</v>
      </c>
      <c r="EU45" s="70">
        <f>EU44/D71%</f>
        <v>40</v>
      </c>
      <c r="EV45" s="70">
        <f>EV44/D71%</f>
        <v>0</v>
      </c>
      <c r="EW45" s="70">
        <f>EW44/D71%</f>
        <v>80</v>
      </c>
      <c r="EX45" s="70">
        <f>EX44/D71%</f>
        <v>20</v>
      </c>
      <c r="EY45" s="70">
        <f>EY44/D71%</f>
        <v>0</v>
      </c>
      <c r="EZ45" s="70">
        <f>EZ44/D71%</f>
        <v>80</v>
      </c>
      <c r="FA45" s="70">
        <f>FA44/D71%</f>
        <v>20</v>
      </c>
      <c r="FB45" s="70">
        <f>FB44/D71%</f>
        <v>0</v>
      </c>
      <c r="FC45" s="70">
        <f>FC44/D71%</f>
        <v>100</v>
      </c>
      <c r="FD45" s="70">
        <f>FD44/D71%</f>
        <v>0</v>
      </c>
      <c r="FE45" s="70">
        <f>FE44/D71%</f>
        <v>0</v>
      </c>
      <c r="FF45" s="70">
        <f>FF44/D71%</f>
        <v>100</v>
      </c>
      <c r="FG45" s="70">
        <f>FG44/D71%</f>
        <v>0</v>
      </c>
      <c r="FH45" s="70">
        <f>FH44/D71%</f>
        <v>0</v>
      </c>
      <c r="FI45" s="70">
        <f>FI44/D71%</f>
        <v>80</v>
      </c>
      <c r="FJ45" s="70">
        <f>FJ44/D71%</f>
        <v>20</v>
      </c>
      <c r="FK45" s="70">
        <f>FK44/D71%</f>
        <v>0</v>
      </c>
      <c r="FL45" s="70">
        <f>FL44/D71%</f>
        <v>100</v>
      </c>
      <c r="FM45" s="70">
        <f>FM44/D71%</f>
        <v>0</v>
      </c>
      <c r="FN45" s="70">
        <f>FN44/D71%</f>
        <v>0</v>
      </c>
      <c r="FO45" s="70">
        <f>FO44/D71%</f>
        <v>100</v>
      </c>
      <c r="FP45" s="70">
        <f>FP44/D71%</f>
        <v>0</v>
      </c>
      <c r="FQ45" s="70">
        <f>FQ44/D71%</f>
        <v>0</v>
      </c>
      <c r="FR45" s="70">
        <f>FR44/D71%</f>
        <v>100</v>
      </c>
      <c r="FS45" s="70">
        <f>FS44/D71%</f>
        <v>0</v>
      </c>
      <c r="FT45" s="70">
        <f>FT44/D71%</f>
        <v>0</v>
      </c>
      <c r="FU45" s="70">
        <f>FU44/D71%</f>
        <v>100</v>
      </c>
      <c r="FV45" s="70">
        <f>FV44/D71%</f>
        <v>0</v>
      </c>
      <c r="FW45" s="70">
        <f>FW44/D71%</f>
        <v>0</v>
      </c>
      <c r="FX45" s="70">
        <f>FX44/D71%</f>
        <v>80</v>
      </c>
      <c r="FY45" s="70">
        <f>FY44/D71%</f>
        <v>20</v>
      </c>
      <c r="FZ45" s="70">
        <f>FZ44/D71%</f>
        <v>0</v>
      </c>
      <c r="GA45" s="70">
        <f>GA44/D71%</f>
        <v>100</v>
      </c>
      <c r="GB45" s="70">
        <f>GB44/D71%</f>
        <v>0</v>
      </c>
      <c r="GC45" s="70">
        <f>GC44/D71%</f>
        <v>0</v>
      </c>
      <c r="GD45" s="70">
        <f>GD44/D71%</f>
        <v>100</v>
      </c>
      <c r="GE45" s="70">
        <f>GE44/D71%</f>
        <v>0</v>
      </c>
      <c r="GF45" s="70">
        <f>GF44/D71%</f>
        <v>0</v>
      </c>
      <c r="GG45" s="70">
        <f>GG44/D71%</f>
        <v>100</v>
      </c>
      <c r="GH45" s="70">
        <f>GH44/D71%</f>
        <v>0</v>
      </c>
      <c r="GI45" s="70">
        <f>GI44/D71%</f>
        <v>0</v>
      </c>
      <c r="GJ45" s="70">
        <f>GJ44/D71%</f>
        <v>100</v>
      </c>
      <c r="GK45" s="70">
        <f>GK44/D71%</f>
        <v>0</v>
      </c>
      <c r="GL45" s="70">
        <f>GL44/D71%</f>
        <v>0</v>
      </c>
      <c r="GM45" s="70">
        <f>GM44/D71%</f>
        <v>100</v>
      </c>
      <c r="GN45" s="70">
        <f>GN44/D71%</f>
        <v>0</v>
      </c>
      <c r="GO45" s="70">
        <f>GO44/D71%</f>
        <v>0</v>
      </c>
      <c r="GP45" s="70">
        <f>GP44/D71%</f>
        <v>100</v>
      </c>
      <c r="GQ45" s="70">
        <f>GQ44/D71%</f>
        <v>0</v>
      </c>
      <c r="GR45" s="70">
        <f>GR44/D71%</f>
        <v>0</v>
      </c>
      <c r="GS45" s="70">
        <f>GS44/D71%</f>
        <v>100</v>
      </c>
      <c r="GT45" s="70">
        <f>GT44/D71%</f>
        <v>0</v>
      </c>
      <c r="GU45" s="70">
        <f>GU44/D71%</f>
        <v>0</v>
      </c>
      <c r="GV45" s="70">
        <f>GV44/D71%</f>
        <v>100</v>
      </c>
      <c r="GW45" s="70">
        <f>GW44/D71%</f>
        <v>0</v>
      </c>
      <c r="GX45" s="70">
        <f>GX44/D71%</f>
        <v>0</v>
      </c>
      <c r="GY45" s="70">
        <f>GY44/D71%</f>
        <v>60</v>
      </c>
      <c r="GZ45" s="70">
        <f>GZ44/D71%</f>
        <v>40</v>
      </c>
      <c r="HA45" s="70">
        <f>HA44/D71%</f>
        <v>0</v>
      </c>
      <c r="HB45" s="70">
        <f>HB44/D71%</f>
        <v>100</v>
      </c>
      <c r="HC45" s="70">
        <f>HC44/D71%</f>
        <v>0</v>
      </c>
      <c r="HD45" s="70">
        <f>HD44/D71%</f>
        <v>0</v>
      </c>
      <c r="HE45" s="70">
        <f>HE44/D71%</f>
        <v>100</v>
      </c>
      <c r="HF45" s="70">
        <f>HF44/D71%</f>
        <v>0</v>
      </c>
      <c r="HG45" s="70">
        <f>HG44/D71%</f>
        <v>0</v>
      </c>
      <c r="HH45" s="70">
        <f>HH44/D71%</f>
        <v>100</v>
      </c>
      <c r="HI45" s="70">
        <f>HI44/D71%</f>
        <v>0</v>
      </c>
      <c r="HJ45" s="70">
        <f>HJ44/D71%</f>
        <v>0</v>
      </c>
      <c r="HK45" s="70">
        <f>HK44/D71%</f>
        <v>100</v>
      </c>
      <c r="HL45" s="70">
        <f>HL44/D71%</f>
        <v>0</v>
      </c>
      <c r="HM45" s="70">
        <f>HM44/D71%</f>
        <v>0</v>
      </c>
      <c r="HN45" s="70">
        <f>HN44/D71%</f>
        <v>100</v>
      </c>
      <c r="HO45" s="70">
        <f>HO44/D71%</f>
        <v>0</v>
      </c>
      <c r="HP45" s="70">
        <f>HP44/D71%</f>
        <v>0</v>
      </c>
      <c r="HQ45" s="70">
        <f>HQ44/D71%</f>
        <v>100</v>
      </c>
      <c r="HR45" s="70">
        <f>HR44/D71%</f>
        <v>0</v>
      </c>
      <c r="HS45" s="70">
        <f>HS44/D71%</f>
        <v>0</v>
      </c>
      <c r="HT45" s="70">
        <f>HT44/D71%</f>
        <v>80</v>
      </c>
      <c r="HU45" s="70">
        <f>HU44/D71%</f>
        <v>20</v>
      </c>
      <c r="HV45" s="70">
        <f>HV44/D71%</f>
        <v>0</v>
      </c>
      <c r="HW45" s="70">
        <f>HW44/D71%</f>
        <v>80</v>
      </c>
      <c r="HX45" s="70">
        <f>HX44/D71%</f>
        <v>20</v>
      </c>
      <c r="HY45" s="70">
        <f>HY44/D71%</f>
        <v>0</v>
      </c>
      <c r="HZ45" s="70">
        <f>HZ44/D71%</f>
        <v>100</v>
      </c>
      <c r="IA45" s="70">
        <f>IA44/D71%</f>
        <v>0</v>
      </c>
      <c r="IB45" s="70">
        <f>IB44/D71%</f>
        <v>0</v>
      </c>
      <c r="IC45" s="70">
        <f>IC44/D71%</f>
        <v>80</v>
      </c>
      <c r="ID45" s="70">
        <f>ID44/D71%</f>
        <v>20</v>
      </c>
      <c r="IE45" s="70">
        <f>IE44/D71%</f>
        <v>0</v>
      </c>
      <c r="IF45" s="70">
        <f>IF44/D71%</f>
        <v>80</v>
      </c>
      <c r="IG45" s="70">
        <f>IG44/D71%</f>
        <v>20</v>
      </c>
      <c r="IH45" s="70">
        <f>IH44/D71%</f>
        <v>0</v>
      </c>
      <c r="II45" s="70">
        <f>II44/D71%</f>
        <v>100</v>
      </c>
      <c r="IJ45" s="70">
        <f>IJ44/D71%</f>
        <v>0</v>
      </c>
      <c r="IK45" s="70">
        <f>IK44/D71%</f>
        <v>0</v>
      </c>
      <c r="IL45" s="70">
        <f>IL44/D71%</f>
        <v>100</v>
      </c>
      <c r="IM45" s="70">
        <f>IM44/D71%</f>
        <v>0</v>
      </c>
      <c r="IN45" s="70">
        <f>IN44/D71%</f>
        <v>0</v>
      </c>
      <c r="IO45" s="70">
        <f>IO44/D71%</f>
        <v>100</v>
      </c>
      <c r="IP45" s="70">
        <f>IP44/D71%</f>
        <v>0</v>
      </c>
      <c r="IQ45" s="70">
        <f>IQ44/D71%</f>
        <v>0</v>
      </c>
      <c r="IR45" s="70">
        <f>IR44/D71%</f>
        <v>100</v>
      </c>
      <c r="IS45" s="70">
        <f>IS44/D71%</f>
        <v>0</v>
      </c>
      <c r="IT45" s="70">
        <f>IT44/D71%</f>
        <v>0</v>
      </c>
      <c r="IU45" s="70">
        <f>IU44/D71%</f>
        <v>80</v>
      </c>
      <c r="IV45" s="70">
        <f>IV44/D71%</f>
        <v>20</v>
      </c>
      <c r="IW45" s="70">
        <f>IW44/D71%</f>
        <v>0</v>
      </c>
      <c r="IX45" s="70">
        <f>IX44/D71%</f>
        <v>80</v>
      </c>
      <c r="IY45" s="70">
        <f>IY44/D71%</f>
        <v>20</v>
      </c>
      <c r="IZ45" s="70">
        <f>IZ44/D71%</f>
        <v>0</v>
      </c>
      <c r="JA45" s="70">
        <f>JA44/D71%</f>
        <v>80</v>
      </c>
      <c r="JB45" s="70">
        <f>JB44/D71%</f>
        <v>20</v>
      </c>
      <c r="JC45" s="70">
        <f>JC44/D71%</f>
        <v>0</v>
      </c>
      <c r="JD45" s="70">
        <f>JD44/D71%</f>
        <v>80</v>
      </c>
      <c r="JE45" s="70">
        <f>JE44/D71%</f>
        <v>20</v>
      </c>
      <c r="JF45" s="70">
        <f>JF44/D71%</f>
        <v>0</v>
      </c>
      <c r="JG45" s="70">
        <f>JG44/D71%</f>
        <v>60</v>
      </c>
      <c r="JH45" s="70">
        <f>JH44/D71%</f>
        <v>20</v>
      </c>
      <c r="JI45" s="70">
        <f>JI44/D71%</f>
        <v>20</v>
      </c>
      <c r="JJ45" s="70">
        <f>JJ44/D71%</f>
        <v>100</v>
      </c>
      <c r="JK45" s="70">
        <f>JK44/D71%</f>
        <v>0</v>
      </c>
      <c r="JL45" s="70">
        <f>JL44/D71%</f>
        <v>0</v>
      </c>
      <c r="JM45" s="70">
        <f>JM44/D71%</f>
        <v>80</v>
      </c>
      <c r="JN45" s="70">
        <f>JN44/D71%</f>
        <v>20</v>
      </c>
      <c r="JO45" s="70">
        <f>JO44/D71%</f>
        <v>0</v>
      </c>
      <c r="JP45" s="70">
        <f>JP44/D71%</f>
        <v>100</v>
      </c>
      <c r="JQ45" s="70">
        <f>JQ44/D71%</f>
        <v>0</v>
      </c>
      <c r="JR45" s="70">
        <f>JR44/D71%</f>
        <v>0</v>
      </c>
      <c r="JS45" s="70">
        <f>JS44/D71%</f>
        <v>100</v>
      </c>
      <c r="JT45" s="70">
        <f>JT44/D71%</f>
        <v>0</v>
      </c>
      <c r="JU45" s="70">
        <f>JU44/D71%</f>
        <v>0</v>
      </c>
      <c r="JV45" s="70">
        <f>JV44/D71%</f>
        <v>100</v>
      </c>
      <c r="JW45" s="70">
        <f>JW44/D71%</f>
        <v>0</v>
      </c>
      <c r="JX45" s="70">
        <f>JX44/D71%</f>
        <v>0</v>
      </c>
      <c r="JY45" s="70">
        <f>JY44/D71%</f>
        <v>100</v>
      </c>
      <c r="JZ45" s="70">
        <f>JZ44/D71%</f>
        <v>0</v>
      </c>
      <c r="KA45" s="70">
        <f>KA44/D71%</f>
        <v>0</v>
      </c>
      <c r="KB45" s="70">
        <f>KB44/D71%</f>
        <v>80</v>
      </c>
      <c r="KC45" s="70">
        <f>KC44/D71%</f>
        <v>20</v>
      </c>
      <c r="KD45" s="70">
        <f>KD44/D71%</f>
        <v>0</v>
      </c>
      <c r="KE45" s="70">
        <f>KE44/D71%</f>
        <v>100</v>
      </c>
      <c r="KF45" s="70">
        <f>KF44/D71%</f>
        <v>0</v>
      </c>
      <c r="KG45" s="70">
        <f>KG44/D71%</f>
        <v>0</v>
      </c>
      <c r="KH45" s="70">
        <f>KH44/D71%</f>
        <v>100</v>
      </c>
      <c r="KI45" s="70">
        <f>KI44/D71%</f>
        <v>0</v>
      </c>
      <c r="KJ45" s="70">
        <f>KJ44/D71%</f>
        <v>0</v>
      </c>
      <c r="KK45" s="70">
        <f>KK44/D71%</f>
        <v>100</v>
      </c>
      <c r="KL45" s="70">
        <f>KL44/D71%</f>
        <v>0</v>
      </c>
      <c r="KM45" s="70">
        <f>KM44/D71%</f>
        <v>0</v>
      </c>
      <c r="KN45" s="70">
        <f>KN44/D71%</f>
        <v>80</v>
      </c>
      <c r="KO45" s="70">
        <f>KO44/D71%</f>
        <v>20</v>
      </c>
      <c r="KP45" s="70">
        <f>KP44/D71%</f>
        <v>0</v>
      </c>
      <c r="KQ45" s="70">
        <f>KQ44/D71%</f>
        <v>80</v>
      </c>
      <c r="KR45" s="70">
        <f>KR44/D71%</f>
        <v>20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80</v>
      </c>
      <c r="KX45" s="70">
        <f>KX44/D71%</f>
        <v>20</v>
      </c>
      <c r="KY45" s="70">
        <f>KY44/D71%</f>
        <v>0</v>
      </c>
      <c r="KZ45" s="70">
        <f>KZ44/D71%</f>
        <v>80</v>
      </c>
      <c r="LA45" s="70">
        <f>LA44/D71%</f>
        <v>20</v>
      </c>
      <c r="LB45" s="70">
        <f>LB44/D71%</f>
        <v>0</v>
      </c>
      <c r="LC45" s="70">
        <f>LC44/D71%</f>
        <v>100</v>
      </c>
      <c r="LD45" s="70">
        <f>LD44/D71%</f>
        <v>0</v>
      </c>
      <c r="LE45" s="70">
        <f>LE44/D71%</f>
        <v>0</v>
      </c>
      <c r="LF45" s="70">
        <f>LF44/D71%</f>
        <v>100</v>
      </c>
      <c r="LG45" s="70">
        <f>LG44/D71%</f>
        <v>0</v>
      </c>
      <c r="LH45" s="70">
        <f>LH44/D71%</f>
        <v>0</v>
      </c>
      <c r="LI45" s="70">
        <f>LI44/D71%</f>
        <v>100</v>
      </c>
      <c r="LJ45" s="70">
        <f>LJ44/D71%</f>
        <v>0</v>
      </c>
      <c r="LK45" s="70">
        <f>LK44/D71%</f>
        <v>0</v>
      </c>
      <c r="LL45" s="70">
        <f>LL44/D71%</f>
        <v>80</v>
      </c>
      <c r="LM45" s="70">
        <f>LM44/D71%</f>
        <v>20</v>
      </c>
      <c r="LN45" s="70">
        <f>LN44/D71%</f>
        <v>0</v>
      </c>
      <c r="LO45" s="70">
        <f>LO44/D71%</f>
        <v>100</v>
      </c>
      <c r="LP45" s="70">
        <f>LP44/D71%</f>
        <v>0</v>
      </c>
      <c r="LQ45" s="70">
        <f>LQ44/D71%</f>
        <v>0</v>
      </c>
      <c r="LR45" s="70">
        <f>LR44/D71%</f>
        <v>100</v>
      </c>
      <c r="LS45" s="70">
        <f>LS44/D71%</f>
        <v>0</v>
      </c>
      <c r="LT45" s="70">
        <f>LT44/D71%</f>
        <v>0</v>
      </c>
      <c r="LU45" s="70">
        <f>LU44/D71%</f>
        <v>100</v>
      </c>
      <c r="LV45" s="70">
        <f>LV44/D71%</f>
        <v>0</v>
      </c>
      <c r="LW45" s="70">
        <f>LW44/D71%</f>
        <v>0</v>
      </c>
      <c r="LX45" s="70">
        <f>LX44/D71%</f>
        <v>80</v>
      </c>
      <c r="LY45" s="70">
        <f>LY44/D71%</f>
        <v>20</v>
      </c>
      <c r="LZ45" s="70">
        <f>LZ44/D71%</f>
        <v>0</v>
      </c>
      <c r="MA45" s="70">
        <f>MA44/D71%</f>
        <v>100</v>
      </c>
      <c r="MB45" s="70">
        <f>MB44/D71%</f>
        <v>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100</v>
      </c>
      <c r="MH45" s="70">
        <f>MH44/D71%</f>
        <v>0</v>
      </c>
      <c r="MI45" s="70">
        <f>MI44/D71%</f>
        <v>0</v>
      </c>
      <c r="MJ45" s="70">
        <f>MJ44/D71%</f>
        <v>80</v>
      </c>
      <c r="MK45" s="70">
        <f>MK44/D71%</f>
        <v>20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80</v>
      </c>
      <c r="MQ45" s="70">
        <f>MQ44/D71%</f>
        <v>20</v>
      </c>
      <c r="MR45" s="70">
        <f>MR44/D71%</f>
        <v>0</v>
      </c>
      <c r="MS45" s="70">
        <f>MS44/D71%</f>
        <v>80</v>
      </c>
      <c r="MT45" s="70">
        <f>MT44/D71%</f>
        <v>20</v>
      </c>
      <c r="MU45" s="70">
        <f>MU44/D71%</f>
        <v>0</v>
      </c>
      <c r="MV45" s="70">
        <f>MV44/D71%</f>
        <v>60</v>
      </c>
      <c r="MW45" s="70">
        <f>MW44/D71%</f>
        <v>20</v>
      </c>
      <c r="MX45" s="70">
        <f>MX44/D71%</f>
        <v>20</v>
      </c>
      <c r="MY45" s="70">
        <f>MY44/D71%</f>
        <v>60</v>
      </c>
      <c r="MZ45" s="70">
        <f>MZ44/D71%</f>
        <v>20</v>
      </c>
      <c r="NA45" s="70">
        <f>NA44/D71%</f>
        <v>20</v>
      </c>
      <c r="NB45" s="70">
        <f>NB44/D71%</f>
        <v>80</v>
      </c>
      <c r="NC45" s="70">
        <f>NC44/D71%</f>
        <v>20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100</v>
      </c>
      <c r="NI45" s="70">
        <f>NI44/D71%</f>
        <v>0</v>
      </c>
      <c r="NJ45" s="70">
        <f>NJ44/D71%</f>
        <v>0</v>
      </c>
      <c r="NK45" s="70">
        <f>NK44/D71%</f>
        <v>80</v>
      </c>
      <c r="NL45" s="70">
        <f>NL44/D71%</f>
        <v>20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  <c r="NT45" s="70">
        <f>NT44/D71%</f>
        <v>100</v>
      </c>
      <c r="NU45" s="70">
        <f>NU44/D71%</f>
        <v>0</v>
      </c>
      <c r="NV45" s="70">
        <f>NV44/D71%</f>
        <v>0</v>
      </c>
      <c r="NW45" s="70">
        <f>NW44/D71%</f>
        <v>80</v>
      </c>
      <c r="NX45" s="70">
        <f>NX44/D71%</f>
        <v>20</v>
      </c>
      <c r="NY45" s="70">
        <f>NY44/D71%</f>
        <v>0</v>
      </c>
      <c r="NZ45" s="70">
        <f>NZ44/D71%</f>
        <v>80</v>
      </c>
      <c r="OA45" s="70">
        <f>OA44/D71%</f>
        <v>20</v>
      </c>
      <c r="OB45" s="70">
        <f>OB44/D71%</f>
        <v>0</v>
      </c>
      <c r="OC45" s="70">
        <f>OC44/D71%</f>
        <v>100</v>
      </c>
      <c r="OD45" s="70">
        <f>OD44/D71%</f>
        <v>0</v>
      </c>
      <c r="OE45" s="70">
        <f>OE44/D71%</f>
        <v>0</v>
      </c>
      <c r="OF45" s="70">
        <f>OF44/D71%</f>
        <v>80</v>
      </c>
      <c r="OG45" s="70">
        <f>OG44/D71%</f>
        <v>20</v>
      </c>
      <c r="OH45" s="70">
        <f>OH44/D71%</f>
        <v>0</v>
      </c>
      <c r="OI45" s="70">
        <f>OI44/D71%</f>
        <v>100</v>
      </c>
      <c r="OJ45" s="70">
        <f>OJ44/D71%</f>
        <v>0</v>
      </c>
      <c r="OK45" s="70">
        <f>OK44/D71%</f>
        <v>0</v>
      </c>
      <c r="OL45" s="70">
        <f>OL44/D71%</f>
        <v>100</v>
      </c>
      <c r="OM45" s="70">
        <f>OM44/D71%</f>
        <v>0</v>
      </c>
      <c r="ON45" s="70">
        <f>ON44/D71%</f>
        <v>0</v>
      </c>
      <c r="OO45" s="70">
        <f>OO44/D71%</f>
        <v>80</v>
      </c>
      <c r="OP45" s="70">
        <f>OP44/D71%</f>
        <v>20</v>
      </c>
      <c r="OQ45" s="70">
        <f>OQ44/D71%</f>
        <v>0</v>
      </c>
      <c r="OR45" s="70">
        <f>OR44/D71%</f>
        <v>100</v>
      </c>
      <c r="OS45" s="70">
        <f>OS44/D71%</f>
        <v>0</v>
      </c>
      <c r="OT45" s="70">
        <f>OT44/D71%</f>
        <v>0</v>
      </c>
      <c r="OU45" s="70">
        <f>OU44/D71%</f>
        <v>80</v>
      </c>
      <c r="OV45" s="70">
        <f>OV44/D71%</f>
        <v>20</v>
      </c>
      <c r="OW45" s="70">
        <f>OW44/D71%</f>
        <v>0</v>
      </c>
      <c r="OX45" s="70">
        <f>OX44/D71%</f>
        <v>100</v>
      </c>
      <c r="OY45" s="70">
        <f>OY44/D71%</f>
        <v>0</v>
      </c>
      <c r="OZ45" s="70">
        <f>OZ44/D71%</f>
        <v>0</v>
      </c>
      <c r="PA45" s="70">
        <f>PA44/D71%</f>
        <v>80</v>
      </c>
      <c r="PB45" s="70">
        <f>PB44/D71%</f>
        <v>20</v>
      </c>
      <c r="PC45" s="70">
        <f>PC44/D71%</f>
        <v>0</v>
      </c>
      <c r="PD45" s="70">
        <f>PD44/D71%</f>
        <v>80</v>
      </c>
      <c r="PE45" s="70">
        <f>PE44/D71%</f>
        <v>20</v>
      </c>
      <c r="PF45" s="70">
        <f>PF44/D71%</f>
        <v>0</v>
      </c>
      <c r="PG45" s="70">
        <f>PG44/D71%</f>
        <v>100</v>
      </c>
      <c r="PH45" s="70">
        <f>PH44/D71%</f>
        <v>0</v>
      </c>
      <c r="PI45" s="70">
        <f>PI44/D71%</f>
        <v>0</v>
      </c>
      <c r="PJ45" s="70">
        <f>PJ44/D71%</f>
        <v>80</v>
      </c>
      <c r="PK45" s="70">
        <f>PK44/D71%</f>
        <v>20</v>
      </c>
      <c r="PL45" s="70">
        <f>PL44/D71%</f>
        <v>0</v>
      </c>
      <c r="PM45" s="70">
        <f>PM44/D71%</f>
        <v>80</v>
      </c>
      <c r="PN45" s="70">
        <f>PN44/D71%</f>
        <v>20</v>
      </c>
      <c r="PO45" s="70">
        <f>PO44/D71%</f>
        <v>0</v>
      </c>
      <c r="PP45" s="70">
        <f>PP44/D71%</f>
        <v>100</v>
      </c>
      <c r="PQ45" s="70">
        <f>PQ44/D71%</f>
        <v>0</v>
      </c>
      <c r="PR45" s="70">
        <f>PR44/D71%</f>
        <v>0</v>
      </c>
      <c r="PS45" s="70">
        <f>PS44/D71%</f>
        <v>80</v>
      </c>
      <c r="PT45" s="70">
        <f>PT44/D71%</f>
        <v>20</v>
      </c>
      <c r="PU45" s="70">
        <f>PU44/D71%</f>
        <v>0</v>
      </c>
      <c r="PV45" s="70">
        <f>PV44/D71%</f>
        <v>80</v>
      </c>
      <c r="PW45" s="70">
        <f>PW44/D71%</f>
        <v>20</v>
      </c>
      <c r="PX45" s="70">
        <f>PX44/D71%</f>
        <v>0</v>
      </c>
      <c r="PY45" s="70">
        <f>PY44/D71%</f>
        <v>100</v>
      </c>
      <c r="PZ45" s="70">
        <f>PZ44/D71%</f>
        <v>0</v>
      </c>
      <c r="QA45" s="70">
        <f>QA44/D71%</f>
        <v>0</v>
      </c>
      <c r="QB45" s="70">
        <f>QB44/D71%</f>
        <v>80</v>
      </c>
      <c r="QC45" s="70">
        <f>QC44/D71%</f>
        <v>20</v>
      </c>
      <c r="QD45" s="70">
        <f>QD44/D71%</f>
        <v>0</v>
      </c>
      <c r="QE45" s="70">
        <f>QE44/D71%</f>
        <v>100</v>
      </c>
      <c r="QF45" s="70">
        <f>QF44/D71%</f>
        <v>0</v>
      </c>
      <c r="QG45" s="70">
        <f>QG44/D71%</f>
        <v>0</v>
      </c>
      <c r="QH45" s="70">
        <f>QH44/D71%</f>
        <v>100</v>
      </c>
      <c r="QI45" s="70">
        <f>QI44/D71%</f>
        <v>0</v>
      </c>
      <c r="QJ45" s="70">
        <f>QJ44/D71%</f>
        <v>0</v>
      </c>
      <c r="QK45" s="70">
        <f>QK44/D71%</f>
        <v>80</v>
      </c>
      <c r="QL45" s="70">
        <f>QL44/D71%</f>
        <v>20</v>
      </c>
      <c r="QM45" s="70">
        <f>QM44/D71%</f>
        <v>0</v>
      </c>
      <c r="QN45" s="70">
        <f>QN44/D71%</f>
        <v>100</v>
      </c>
      <c r="QO45" s="70">
        <f>QO44/D71%</f>
        <v>0</v>
      </c>
      <c r="QP45" s="70">
        <f>QP44/D71%</f>
        <v>0</v>
      </c>
      <c r="QQ45" s="70">
        <f>QQ44/D71%</f>
        <v>100</v>
      </c>
      <c r="QR45" s="70">
        <f>QR44/D71%</f>
        <v>0</v>
      </c>
      <c r="QS45" s="70">
        <f>QS44/D71%</f>
        <v>0</v>
      </c>
      <c r="QT45" s="70">
        <f>QT44/D71%</f>
        <v>100</v>
      </c>
      <c r="QU45" s="70">
        <f>QU44/D71%</f>
        <v>0</v>
      </c>
      <c r="QV45" s="70">
        <f>QV44/D71%</f>
        <v>0</v>
      </c>
      <c r="QW45" s="70">
        <f>QW44/D71%</f>
        <v>100</v>
      </c>
      <c r="QX45" s="70">
        <f>QX44/D71%</f>
        <v>0</v>
      </c>
      <c r="QY45" s="70">
        <f>QY44/D71%</f>
        <v>0</v>
      </c>
      <c r="QZ45" s="70">
        <f>QZ44/D71%</f>
        <v>100</v>
      </c>
      <c r="RA45" s="70">
        <f>RA44/D71%</f>
        <v>0</v>
      </c>
      <c r="RB45" s="70">
        <f>RB44/D71%</f>
        <v>0</v>
      </c>
      <c r="RC45" s="70">
        <f>RC44/D71%</f>
        <v>100</v>
      </c>
      <c r="RD45" s="70">
        <f>RD44/D71%</f>
        <v>0</v>
      </c>
      <c r="RE45" s="70">
        <f>RE44/D71%</f>
        <v>0</v>
      </c>
      <c r="RF45" s="70">
        <f>RF44/D71%</f>
        <v>100</v>
      </c>
      <c r="RG45" s="70">
        <f>RG44/D71%</f>
        <v>0</v>
      </c>
      <c r="RH45" s="70">
        <f>RH44/D71%</f>
        <v>0</v>
      </c>
      <c r="RI45" s="70">
        <f>RI44/D71%</f>
        <v>80</v>
      </c>
      <c r="RJ45" s="70">
        <f>RJ44/D71%</f>
        <v>20</v>
      </c>
      <c r="RK45" s="70">
        <f>RK44/D71%</f>
        <v>0</v>
      </c>
      <c r="RL45" s="70">
        <f>RL44/D71%</f>
        <v>100</v>
      </c>
      <c r="RM45" s="70">
        <f>RM44/D71%</f>
        <v>0</v>
      </c>
      <c r="RN45" s="70">
        <f>RN44/D71%</f>
        <v>0</v>
      </c>
      <c r="RO45" s="70">
        <f>RO44/D71%</f>
        <v>0</v>
      </c>
      <c r="RP45" s="70">
        <f>RP44/D71%</f>
        <v>100</v>
      </c>
      <c r="RQ45" s="70">
        <f>RQ44/D71%</f>
        <v>0</v>
      </c>
      <c r="RR45" s="70">
        <f>RR44/D71%</f>
        <v>100</v>
      </c>
      <c r="RS45" s="70">
        <f>RS44/D71%</f>
        <v>0</v>
      </c>
      <c r="RT45" s="70">
        <f>RT44/D71%</f>
        <v>0</v>
      </c>
      <c r="RU45" s="70">
        <f>RU44/D71%</f>
        <v>60</v>
      </c>
      <c r="RV45" s="70">
        <f>RV44/D71%</f>
        <v>20</v>
      </c>
      <c r="RW45" s="70">
        <f>RW44/D71%</f>
        <v>20</v>
      </c>
      <c r="RX45" s="70">
        <f>RX44/D71%</f>
        <v>80</v>
      </c>
      <c r="RY45" s="70">
        <f>RY44/D71%</f>
        <v>20</v>
      </c>
      <c r="RZ45" s="70">
        <f>RZ44/D71%</f>
        <v>0</v>
      </c>
      <c r="SA45" s="70">
        <f>SA44/D71%</f>
        <v>80</v>
      </c>
      <c r="SB45" s="70">
        <f>SB44/D71%</f>
        <v>20</v>
      </c>
      <c r="SC45" s="70">
        <f>SC44/D71%</f>
        <v>0</v>
      </c>
      <c r="SD45" s="70">
        <f>SD44/D71%</f>
        <v>80</v>
      </c>
      <c r="SE45" s="70">
        <f>SE44/D71%</f>
        <v>20</v>
      </c>
      <c r="SF45" s="70">
        <f>SF44/D71%</f>
        <v>0</v>
      </c>
      <c r="SG45" s="70">
        <f>SG44/D71%</f>
        <v>80</v>
      </c>
      <c r="SH45" s="70">
        <f>SH44/D71%</f>
        <v>20</v>
      </c>
      <c r="SI45" s="70">
        <f>SI44/D71%</f>
        <v>0</v>
      </c>
      <c r="SJ45" s="70">
        <f>SJ44/D71%</f>
        <v>80</v>
      </c>
      <c r="SK45" s="70">
        <f>SK44/D71%</f>
        <v>20</v>
      </c>
      <c r="SL45" s="70">
        <f>SL44/D71%</f>
        <v>0</v>
      </c>
      <c r="SM45" s="70">
        <f>SM44/D71%</f>
        <v>80</v>
      </c>
      <c r="SN45" s="70">
        <f>SN44/D71%</f>
        <v>20</v>
      </c>
      <c r="SO45" s="70">
        <f>SO44/D71%</f>
        <v>0</v>
      </c>
      <c r="SP45" s="70">
        <f>SP44/D71%</f>
        <v>80</v>
      </c>
      <c r="SQ45" s="70">
        <f>SQ44/D71%</f>
        <v>20</v>
      </c>
      <c r="SR45" s="70">
        <f>SR44/D71%</f>
        <v>0</v>
      </c>
      <c r="SS45" s="70">
        <f>SS44/D71%</f>
        <v>100</v>
      </c>
      <c r="ST45" s="70">
        <f>ST44/D71%</f>
        <v>0</v>
      </c>
      <c r="SU45" s="70">
        <f>SU44/D71%</f>
        <v>0</v>
      </c>
      <c r="SV45" s="70">
        <f>SV44/D71%</f>
        <v>80</v>
      </c>
      <c r="SW45" s="70">
        <f>SW44/D71%</f>
        <v>20</v>
      </c>
      <c r="SX45" s="70">
        <f>SX44/D71%</f>
        <v>0</v>
      </c>
      <c r="SY45" s="70">
        <f>SY44/D71%</f>
        <v>100</v>
      </c>
      <c r="SZ45" s="70">
        <f>SZ44/D71%</f>
        <v>0</v>
      </c>
      <c r="TA45" s="70">
        <f>TA44/D71%</f>
        <v>0</v>
      </c>
      <c r="TB45" s="70">
        <f>TB44/D71%</f>
        <v>80</v>
      </c>
      <c r="TC45" s="70">
        <f>TC44/D71%</f>
        <v>20</v>
      </c>
      <c r="TD45" s="70">
        <f>TD44/D71%</f>
        <v>0</v>
      </c>
      <c r="TE45" s="70">
        <f>TE44/D71%</f>
        <v>80</v>
      </c>
      <c r="TF45" s="70">
        <f>TF44/D71%</f>
        <v>20</v>
      </c>
      <c r="TG45" s="70">
        <f>TG44/D71%</f>
        <v>0</v>
      </c>
      <c r="TH45" s="70">
        <f>TH44/D71%</f>
        <v>80</v>
      </c>
      <c r="TI45" s="70">
        <f>TI44/D71%</f>
        <v>20</v>
      </c>
      <c r="TJ45" s="70">
        <f>TJ44/D71%</f>
        <v>0</v>
      </c>
      <c r="TK45" s="70">
        <f>TK44/D71%</f>
        <v>80</v>
      </c>
      <c r="TL45" s="70">
        <f>TL44/D71%</f>
        <v>20</v>
      </c>
      <c r="TM45" s="70">
        <f>TM44/D71%</f>
        <v>0</v>
      </c>
      <c r="TN45" s="70">
        <f>TN44/D71%</f>
        <v>80</v>
      </c>
      <c r="TO45" s="70">
        <f>TO44/D71%</f>
        <v>20</v>
      </c>
      <c r="TP45" s="70">
        <f>TP44/D71%</f>
        <v>0</v>
      </c>
      <c r="TQ45" s="70">
        <f>TQ44/D71%</f>
        <v>80</v>
      </c>
      <c r="TR45" s="70">
        <f>TR44/D71%</f>
        <v>20</v>
      </c>
      <c r="TS45" s="70">
        <f>TS44/D71%</f>
        <v>0</v>
      </c>
      <c r="TT45" s="70">
        <f>TT44/D71%</f>
        <v>100</v>
      </c>
      <c r="TU45" s="70">
        <f>TU44/D71%</f>
        <v>0</v>
      </c>
      <c r="TV45" s="70">
        <f>TV44/D71%</f>
        <v>0</v>
      </c>
      <c r="TW45" s="70">
        <f>TW44/D71%</f>
        <v>100</v>
      </c>
      <c r="TX45" s="70">
        <f>TX44/D71%</f>
        <v>0</v>
      </c>
      <c r="TY45" s="70">
        <f>TY44/D71%</f>
        <v>0</v>
      </c>
      <c r="TZ45" s="70">
        <f>TZ44/D71%</f>
        <v>80</v>
      </c>
      <c r="UA45" s="70">
        <f>UA44/D71%</f>
        <v>20</v>
      </c>
      <c r="UB45" s="70">
        <f>UB44/D71%</f>
        <v>0</v>
      </c>
      <c r="UC45" s="70">
        <f>UC44/D71%</f>
        <v>80</v>
      </c>
      <c r="UD45" s="70">
        <f>UD44/D71%</f>
        <v>20</v>
      </c>
      <c r="UE45" s="70">
        <f>UE44/D71%</f>
        <v>0</v>
      </c>
      <c r="UF45" s="70">
        <f>UF44/D71%</f>
        <v>80</v>
      </c>
      <c r="UG45" s="70">
        <f>UG44/D71%</f>
        <v>20</v>
      </c>
      <c r="UH45" s="70">
        <f>UH44/D71%</f>
        <v>0</v>
      </c>
      <c r="UI45" s="70">
        <f>UI44/D71%</f>
        <v>80</v>
      </c>
      <c r="UJ45" s="70">
        <f>UJ44/D71%</f>
        <v>20</v>
      </c>
      <c r="UK45" s="70">
        <f>UK44/D71%</f>
        <v>0</v>
      </c>
      <c r="UL45" s="70">
        <f>UL44/D71%</f>
        <v>80</v>
      </c>
      <c r="UM45" s="70">
        <f>UM44/D71%</f>
        <v>20</v>
      </c>
      <c r="UN45" s="70">
        <f>UN44/D71%</f>
        <v>0</v>
      </c>
      <c r="UO45" s="70">
        <f>UO44/D71%</f>
        <v>80</v>
      </c>
      <c r="UP45" s="70">
        <f>UP44/D71%</f>
        <v>20</v>
      </c>
      <c r="UQ45" s="70">
        <f>UQ44/D71%</f>
        <v>0</v>
      </c>
      <c r="UR45" s="70">
        <f>UR44/D71%</f>
        <v>100</v>
      </c>
      <c r="US45" s="70">
        <f>US44/D71%</f>
        <v>0</v>
      </c>
      <c r="UT45" s="70">
        <f>UT44/D71%</f>
        <v>0</v>
      </c>
      <c r="UU45" s="70">
        <f>UU44/D71%</f>
        <v>80</v>
      </c>
      <c r="UV45" s="70">
        <f>UV44/D71%</f>
        <v>20</v>
      </c>
      <c r="UW45" s="70">
        <f>UW44/D71%</f>
        <v>0</v>
      </c>
      <c r="UX45" s="70">
        <f>UX44/D71%</f>
        <v>80</v>
      </c>
      <c r="UY45" s="70">
        <f>UY44/D71%</f>
        <v>20</v>
      </c>
      <c r="UZ45" s="70">
        <f>UZ44/D71%</f>
        <v>0</v>
      </c>
      <c r="VA45" s="70">
        <f>VA44/D71%</f>
        <v>80</v>
      </c>
      <c r="VB45" s="70">
        <f>VB44/D71%</f>
        <v>20</v>
      </c>
      <c r="VC45" s="70">
        <f>VC44/D71%</f>
        <v>0</v>
      </c>
      <c r="VD45" s="70">
        <f>VD44/D71%</f>
        <v>100</v>
      </c>
      <c r="VE45" s="70">
        <f>VE44/D71%</f>
        <v>0</v>
      </c>
      <c r="VF45" s="70">
        <f>VF44/D71%</f>
        <v>0</v>
      </c>
      <c r="VG45" s="70">
        <f>VG44/D71%</f>
        <v>100</v>
      </c>
      <c r="VH45" s="70">
        <f>VH44/D71%</f>
        <v>0</v>
      </c>
      <c r="VI45" s="70">
        <f>VI44/D71%</f>
        <v>0</v>
      </c>
      <c r="VJ45" s="70">
        <f>VJ44/D71%</f>
        <v>100</v>
      </c>
      <c r="VK45" s="70">
        <f>VK44/D71%</f>
        <v>0</v>
      </c>
      <c r="VL45" s="70">
        <f>VL44/D71%</f>
        <v>0</v>
      </c>
      <c r="VM45" s="70">
        <f>VM44/D71%</f>
        <v>100</v>
      </c>
      <c r="VN45" s="70">
        <f>VN44/D71%</f>
        <v>0</v>
      </c>
      <c r="VO45" s="70">
        <f>VO44/D71%</f>
        <v>0</v>
      </c>
      <c r="VP45" s="70">
        <f>VP44/D71%</f>
        <v>100</v>
      </c>
      <c r="VQ45" s="70">
        <f>VQ44/D71%</f>
        <v>0</v>
      </c>
      <c r="VR45" s="70">
        <f>VR44/D71%</f>
        <v>0</v>
      </c>
      <c r="VS45" s="70">
        <f>VS44/D71%</f>
        <v>100</v>
      </c>
      <c r="VT45" s="70">
        <f>VT44/D71%</f>
        <v>0</v>
      </c>
      <c r="VU45" s="70">
        <f>VU44/D71%</f>
        <v>0</v>
      </c>
    </row>
    <row r="47" spans="1:593">
      <c r="B47" t="s">
        <v>3215</v>
      </c>
    </row>
    <row r="48" spans="1:593">
      <c r="B48" t="s">
        <v>3216</v>
      </c>
      <c r="C48" t="s">
        <v>3234</v>
      </c>
      <c r="D48" s="72">
        <f>(C45+F45+I45+L45+O45+R45+U45+X45+AA45+AD45+AG45+AJ45+AM45+AP45+AS45+AV45+AY45+BB45+BE45+BH45+BK45+BN45+BQ45+BT45+BW45)/25</f>
        <v>98.4</v>
      </c>
    </row>
    <row r="49" spans="2:4">
      <c r="B49" t="s">
        <v>3217</v>
      </c>
      <c r="C49" t="s">
        <v>3234</v>
      </c>
      <c r="D49" s="72">
        <f>(D45+G45+J45+M45+P45+S45+V45+Y45+AB45+AE45+AH45+AK45+AN45+AQ45+AT45+AW45+AZ45+BC45+BF45+BI45+BL45+BO45+BR45+BU45+BX45)/25</f>
        <v>0.8</v>
      </c>
    </row>
    <row r="50" spans="2:4">
      <c r="B50" t="s">
        <v>3218</v>
      </c>
      <c r="C50" t="s">
        <v>3234</v>
      </c>
      <c r="D50" s="72">
        <f>(E45+H45+K45+N45+Q45+T45+W45+Z45+AC45+AF45+AI45+AL45+AO45+AR45+AU45+AX45+BA45+BD45+BG45+BJ45+BM45+BP45+BS45+BV45+BY45)/25</f>
        <v>0.8</v>
      </c>
    </row>
    <row r="51" spans="2:4">
      <c r="D51" s="72">
        <f>SUM(D48:D50)</f>
        <v>100</v>
      </c>
    </row>
    <row r="52" spans="2:4">
      <c r="B52" t="s">
        <v>3216</v>
      </c>
      <c r="C52" t="s">
        <v>3235</v>
      </c>
      <c r="D52" s="72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45)/59</f>
        <v>93.559322033898312</v>
      </c>
    </row>
    <row r="53" spans="2:4">
      <c r="B53" t="s">
        <v>3217</v>
      </c>
      <c r="C53" t="s">
        <v>3235</v>
      </c>
      <c r="D53" s="72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45)/59</f>
        <v>6.4406779661016946</v>
      </c>
    </row>
    <row r="54" spans="2:4">
      <c r="B54" t="s">
        <v>3218</v>
      </c>
      <c r="C54" t="s">
        <v>3235</v>
      </c>
      <c r="D54" s="72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45)/59</f>
        <v>0</v>
      </c>
    </row>
    <row r="55" spans="2:4">
      <c r="D55" s="72">
        <f>SUM(D52:D54)</f>
        <v>100</v>
      </c>
    </row>
    <row r="56" spans="2:4">
      <c r="B56" t="s">
        <v>3216</v>
      </c>
      <c r="C56" t="s">
        <v>3236</v>
      </c>
      <c r="D56">
        <f>(IU45+IX45+JA45+JD45+JG45+JJ45+JM45+JP45+JS45+JV45+JY45+KB45+KE45)/13</f>
        <v>87.692307692307693</v>
      </c>
    </row>
    <row r="57" spans="2:4">
      <c r="B57" t="s">
        <v>3217</v>
      </c>
      <c r="C57" t="s">
        <v>3236</v>
      </c>
      <c r="D57">
        <f>(JN45+IV45+IY45+JB45+JE45+JH45+JK45+JQ45+JT45+JW45+JZ45+KC45+KF45)/13</f>
        <v>10.76923076923077</v>
      </c>
    </row>
    <row r="58" spans="2:4">
      <c r="B58" t="s">
        <v>3218</v>
      </c>
      <c r="C58" t="s">
        <v>3236</v>
      </c>
      <c r="D58">
        <f>(IW45+IZ45+JC45+JF45+JI45+JL45+JO45+JR45+JU45+JX45+KA45+KD45+KG45)/13</f>
        <v>1.5384615384615385</v>
      </c>
    </row>
    <row r="59" spans="2:4">
      <c r="D59">
        <f>SUM(D56:D58)</f>
        <v>100</v>
      </c>
    </row>
    <row r="60" spans="2:4">
      <c r="B60" t="s">
        <v>3216</v>
      </c>
      <c r="C60" t="s">
        <v>3237</v>
      </c>
      <c r="D60" s="54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90.819672131147541</v>
      </c>
    </row>
    <row r="61" spans="2:4">
      <c r="B61" t="s">
        <v>3217</v>
      </c>
      <c r="C61" t="s">
        <v>3237</v>
      </c>
      <c r="D61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8.5245901639344268</v>
      </c>
    </row>
    <row r="62" spans="2:4">
      <c r="B62" t="s">
        <v>3218</v>
      </c>
      <c r="C62" t="s">
        <v>3237</v>
      </c>
      <c r="D62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0.65573770491803274</v>
      </c>
    </row>
    <row r="63" spans="2:4">
      <c r="D63" s="54">
        <f>SUM(D60:D62)</f>
        <v>100</v>
      </c>
    </row>
    <row r="64" spans="2:4">
      <c r="B64" t="s">
        <v>3216</v>
      </c>
      <c r="C64" t="s">
        <v>3238</v>
      </c>
      <c r="D64">
        <f>(VP45+RI45+RL45+RO45+RR45+RU45+RX45+SA45+SD45+SG45+SJ45+SM45+SP45+SS45+SV45+SY45+TB45+TE45+TH45+TK45+TN45+TQ45+TT45+TW45+TZ45+UC45+UF45+UI45+UL45+UO45+UR45+UU45+UX45+VA45+VD45+VG45+VJ45+VM45+VS45)/39</f>
        <v>84.102564102564102</v>
      </c>
    </row>
    <row r="65" spans="1:19">
      <c r="B65" t="s">
        <v>3217</v>
      </c>
      <c r="C65" t="s">
        <v>3238</v>
      </c>
      <c r="D65">
        <f>(RJ45+RM45+RP45+RS45+RV45+RY45+SB45+SE45+SH45+SK45+SN45+SQ45+ST45+SW45+SZ45+TC45+TF45+TI45+TL45+TO45+TR45+TU45+TX45+UA45+UD45+UG45+UJ45+UM45+UP45+US45+UV45+UY45+VB45+VE45+VH45+VK45+VN45+VQ45+VT45)/39</f>
        <v>15.384615384615385</v>
      </c>
    </row>
    <row r="66" spans="1:19">
      <c r="B66" t="s">
        <v>3218</v>
      </c>
      <c r="C66" t="s">
        <v>3238</v>
      </c>
      <c r="D66">
        <f>(RK45+RN45+RQ45+RT45+RW45+RZ45+SC45+SF45+SI45+SL45+SO45+SR45+SU45+SX45+TA45+TD45+TG45+TJ45+TM45+TP45+TS45+TV45+TY45+UB45+UE45+UH45+UK45+UN45+UQ45+UT45+UW45+UZ45+VC45+VF45+VI45+VL45+VO45+VR45+VU45)/39</f>
        <v>0.51282051282051277</v>
      </c>
    </row>
    <row r="67" spans="1:19">
      <c r="D67">
        <f>SUM(D64:D66)</f>
        <v>100</v>
      </c>
    </row>
    <row r="69" spans="1:19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15.75">
      <c r="A71" s="62">
        <v>1</v>
      </c>
      <c r="B71" s="63" t="s">
        <v>3286</v>
      </c>
      <c r="C71" s="64" t="s">
        <v>3288</v>
      </c>
      <c r="D71" s="69">
        <f>COUNTA(B14:B43)</f>
        <v>5</v>
      </c>
      <c r="E71" s="65">
        <f>D48*D71/100</f>
        <v>4.92</v>
      </c>
      <c r="F71" s="65">
        <f>D49*D71/100</f>
        <v>0.04</v>
      </c>
      <c r="G71" s="65">
        <f>D50*D71/100</f>
        <v>0.04</v>
      </c>
      <c r="H71" s="65">
        <f>D52*D71/100</f>
        <v>4.6779661016949152</v>
      </c>
      <c r="I71" s="65">
        <f>D53*D71/100</f>
        <v>0.32203389830508472</v>
      </c>
      <c r="J71" s="65">
        <f>D54*D71/100</f>
        <v>0</v>
      </c>
      <c r="K71" s="65">
        <f>D56*D71/100</f>
        <v>4.3846153846153841</v>
      </c>
      <c r="L71" s="65">
        <f>D57*D71/100</f>
        <v>0.53846153846153855</v>
      </c>
      <c r="M71" s="65">
        <f>D58*D71/100</f>
        <v>7.6923076923076927E-2</v>
      </c>
      <c r="N71" s="65">
        <f>D60*D71/100</f>
        <v>4.5409836065573765</v>
      </c>
      <c r="O71" s="66">
        <f>D61*D71/100</f>
        <v>0.42622950819672134</v>
      </c>
      <c r="P71" s="66">
        <f>D62*D71/100</f>
        <v>3.2786885245901634E-2</v>
      </c>
      <c r="Q71" s="66">
        <f>D64*D71/100</f>
        <v>4.2051282051282053</v>
      </c>
      <c r="R71" s="66">
        <f>D65*D71/100</f>
        <v>0.76923076923076916</v>
      </c>
      <c r="S71" s="67">
        <f>D66*D71/100</f>
        <v>2.564102564102564E-2</v>
      </c>
    </row>
    <row r="72" spans="1:19">
      <c r="C72" t="s">
        <v>3289</v>
      </c>
    </row>
  </sheetData>
  <mergeCells count="43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44:B44"/>
    <mergeCell ref="A45:B4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51"/>
  <sheetViews>
    <sheetView tabSelected="1" topLeftCell="A13" workbookViewId="0">
      <pane xSplit="2" ySplit="1" topLeftCell="C14" activePane="bottomRight" state="frozen"/>
      <selection activeCell="A13" sqref="A13"/>
      <selection pane="topRight" activeCell="C13" sqref="C13"/>
      <selection pane="bottomLeft" activeCell="A14" sqref="A14"/>
      <selection pane="bottomRight" activeCell="G32" sqref="G32"/>
    </sheetView>
  </sheetViews>
  <sheetFormatPr defaultRowHeight="15"/>
  <cols>
    <col min="2" max="2" width="32.7109375" customWidth="1"/>
    <col min="3" max="3" width="24.140625" customWidth="1"/>
  </cols>
  <sheetData>
    <row r="1" spans="1:707" ht="15.75">
      <c r="A1" s="6" t="s">
        <v>367</v>
      </c>
      <c r="B1" s="14" t="s">
        <v>2177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97" t="s">
        <v>0</v>
      </c>
      <c r="B4" s="97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01" t="s">
        <v>2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 t="s">
        <v>2</v>
      </c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 t="s">
        <v>2</v>
      </c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 t="s">
        <v>2</v>
      </c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100"/>
      <c r="KW4" s="131" t="s">
        <v>181</v>
      </c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24" t="s">
        <v>244</v>
      </c>
      <c r="MQ4" s="125"/>
      <c r="MR4" s="125"/>
      <c r="MS4" s="125"/>
      <c r="MT4" s="125"/>
      <c r="MU4" s="125"/>
      <c r="MV4" s="125"/>
      <c r="MW4" s="125"/>
      <c r="MX4" s="125"/>
      <c r="MY4" s="125"/>
      <c r="MZ4" s="125"/>
      <c r="NA4" s="125"/>
      <c r="NB4" s="125"/>
      <c r="NC4" s="125"/>
      <c r="ND4" s="125"/>
      <c r="NE4" s="125"/>
      <c r="NF4" s="125"/>
      <c r="NG4" s="125"/>
      <c r="NH4" s="125"/>
      <c r="NI4" s="125"/>
      <c r="NJ4" s="125"/>
      <c r="NK4" s="125"/>
      <c r="NL4" s="125"/>
      <c r="NM4" s="125"/>
      <c r="NN4" s="125"/>
      <c r="NO4" s="125"/>
      <c r="NP4" s="125"/>
      <c r="NQ4" s="125"/>
      <c r="NR4" s="125"/>
      <c r="NS4" s="125"/>
      <c r="NT4" s="125"/>
      <c r="NU4" s="125"/>
      <c r="NV4" s="125"/>
      <c r="NW4" s="125"/>
      <c r="NX4" s="125"/>
      <c r="NY4" s="125"/>
      <c r="NZ4" s="125"/>
      <c r="OA4" s="125"/>
      <c r="OB4" s="125"/>
      <c r="OC4" s="125"/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6"/>
      <c r="OR4" s="149" t="s">
        <v>244</v>
      </c>
      <c r="OS4" s="149"/>
      <c r="OT4" s="149"/>
      <c r="OU4" s="149"/>
      <c r="OV4" s="149"/>
      <c r="OW4" s="149"/>
      <c r="OX4" s="149"/>
      <c r="OY4" s="149"/>
      <c r="OZ4" s="149"/>
      <c r="PA4" s="149"/>
      <c r="PB4" s="149"/>
      <c r="PC4" s="149"/>
      <c r="PD4" s="149"/>
      <c r="PE4" s="149"/>
      <c r="PF4" s="149"/>
      <c r="PG4" s="149"/>
      <c r="PH4" s="149"/>
      <c r="PI4" s="149"/>
      <c r="PJ4" s="149"/>
      <c r="PK4" s="149"/>
      <c r="PL4" s="149"/>
      <c r="PM4" s="149"/>
      <c r="PN4" s="149"/>
      <c r="PO4" s="149"/>
      <c r="PP4" s="149"/>
      <c r="PQ4" s="149"/>
      <c r="PR4" s="149"/>
      <c r="PS4" s="149"/>
      <c r="PT4" s="149"/>
      <c r="PU4" s="149"/>
      <c r="PV4" s="149" t="s">
        <v>244</v>
      </c>
      <c r="PW4" s="149"/>
      <c r="PX4" s="149"/>
      <c r="PY4" s="149"/>
      <c r="PZ4" s="149"/>
      <c r="QA4" s="149"/>
      <c r="QB4" s="149"/>
      <c r="QC4" s="149"/>
      <c r="QD4" s="149"/>
      <c r="QE4" s="149"/>
      <c r="QF4" s="149"/>
      <c r="QG4" s="149"/>
      <c r="QH4" s="149"/>
      <c r="QI4" s="149"/>
      <c r="QJ4" s="149"/>
      <c r="QK4" s="149"/>
      <c r="QL4" s="149"/>
      <c r="QM4" s="149"/>
      <c r="QN4" s="149"/>
      <c r="QO4" s="149"/>
      <c r="QP4" s="149"/>
      <c r="QQ4" s="149"/>
      <c r="QR4" s="149"/>
      <c r="QS4" s="149"/>
      <c r="QT4" s="149"/>
      <c r="QU4" s="149"/>
      <c r="QV4" s="149"/>
      <c r="QW4" s="149"/>
      <c r="QX4" s="149"/>
      <c r="QY4" s="149"/>
      <c r="QZ4" s="149"/>
      <c r="RA4" s="149"/>
      <c r="RB4" s="149"/>
      <c r="RC4" s="149"/>
      <c r="RD4" s="149"/>
      <c r="RE4" s="149"/>
      <c r="RF4" s="124" t="s">
        <v>244</v>
      </c>
      <c r="RG4" s="125"/>
      <c r="RH4" s="125"/>
      <c r="RI4" s="125"/>
      <c r="RJ4" s="125"/>
      <c r="RK4" s="125"/>
      <c r="RL4" s="125"/>
      <c r="RM4" s="125"/>
      <c r="RN4" s="125"/>
      <c r="RO4" s="125"/>
      <c r="RP4" s="125"/>
      <c r="RQ4" s="125"/>
      <c r="RR4" s="125"/>
      <c r="RS4" s="125"/>
      <c r="RT4" s="125"/>
      <c r="RU4" s="125"/>
      <c r="RV4" s="125"/>
      <c r="RW4" s="125"/>
      <c r="RX4" s="125"/>
      <c r="RY4" s="125"/>
      <c r="RZ4" s="125"/>
      <c r="SA4" s="125"/>
      <c r="SB4" s="125"/>
      <c r="SC4" s="125"/>
      <c r="SD4" s="125"/>
      <c r="SE4" s="125"/>
      <c r="SF4" s="125"/>
      <c r="SG4" s="125"/>
      <c r="SH4" s="125"/>
      <c r="SI4" s="125"/>
      <c r="SJ4" s="125"/>
      <c r="SK4" s="125"/>
      <c r="SL4" s="126"/>
      <c r="SM4" s="101" t="s">
        <v>244</v>
      </c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3"/>
      <c r="UC4" s="109" t="s">
        <v>291</v>
      </c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9"/>
    </row>
    <row r="5" spans="1:707" ht="1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8" t="s">
        <v>86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57" t="s">
        <v>3</v>
      </c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 t="s">
        <v>2380</v>
      </c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 t="s">
        <v>899</v>
      </c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87" t="s">
        <v>909</v>
      </c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2" t="s">
        <v>387</v>
      </c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147" t="s">
        <v>245</v>
      </c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7"/>
      <c r="PJ5" s="147"/>
      <c r="PK5" s="147"/>
      <c r="PL5" s="147"/>
      <c r="PM5" s="147"/>
      <c r="PN5" s="147"/>
      <c r="PO5" s="147"/>
      <c r="PP5" s="147"/>
      <c r="PQ5" s="147"/>
      <c r="PR5" s="147"/>
      <c r="PS5" s="147"/>
      <c r="PT5" s="147"/>
      <c r="PU5" s="147"/>
      <c r="PV5" s="178" t="s">
        <v>426</v>
      </c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48" t="s">
        <v>438</v>
      </c>
      <c r="RG5" s="148"/>
      <c r="RH5" s="148"/>
      <c r="RI5" s="148"/>
      <c r="RJ5" s="148"/>
      <c r="RK5" s="148"/>
      <c r="RL5" s="148"/>
      <c r="RM5" s="148"/>
      <c r="RN5" s="148"/>
      <c r="RO5" s="148"/>
      <c r="RP5" s="148"/>
      <c r="RQ5" s="148"/>
      <c r="RR5" s="148"/>
      <c r="RS5" s="148"/>
      <c r="RT5" s="148"/>
      <c r="RU5" s="148"/>
      <c r="RV5" s="148"/>
      <c r="RW5" s="148"/>
      <c r="RX5" s="148"/>
      <c r="RY5" s="148"/>
      <c r="RZ5" s="148"/>
      <c r="SA5" s="148"/>
      <c r="SB5" s="148"/>
      <c r="SC5" s="148"/>
      <c r="SD5" s="148"/>
      <c r="SE5" s="148"/>
      <c r="SF5" s="148"/>
      <c r="SG5" s="148"/>
      <c r="SH5" s="148"/>
      <c r="SI5" s="148"/>
      <c r="SJ5" s="148"/>
      <c r="SK5" s="148"/>
      <c r="SL5" s="148"/>
      <c r="SM5" s="178" t="s">
        <v>246</v>
      </c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07" t="s">
        <v>292</v>
      </c>
      <c r="UD5" s="107"/>
      <c r="UE5" s="107"/>
      <c r="UF5" s="107"/>
      <c r="UG5" s="107"/>
      <c r="UH5" s="107"/>
      <c r="UI5" s="107"/>
      <c r="UJ5" s="107"/>
      <c r="UK5" s="107"/>
      <c r="UL5" s="107"/>
      <c r="UM5" s="107"/>
      <c r="UN5" s="107"/>
      <c r="UO5" s="107"/>
      <c r="UP5" s="107"/>
      <c r="UQ5" s="107"/>
      <c r="UR5" s="107"/>
      <c r="US5" s="107"/>
      <c r="UT5" s="107"/>
      <c r="UU5" s="107"/>
      <c r="UV5" s="107"/>
      <c r="UW5" s="107"/>
      <c r="UX5" s="107"/>
      <c r="UY5" s="107"/>
      <c r="UZ5" s="107"/>
      <c r="VA5" s="107"/>
      <c r="VB5" s="107"/>
      <c r="VC5" s="107"/>
      <c r="VD5" s="107"/>
      <c r="VE5" s="107"/>
      <c r="VF5" s="107"/>
      <c r="VG5" s="107"/>
      <c r="VH5" s="107"/>
      <c r="VI5" s="107"/>
      <c r="VJ5" s="107"/>
      <c r="VK5" s="107"/>
      <c r="VL5" s="107"/>
      <c r="VM5" s="107"/>
      <c r="VN5" s="107"/>
      <c r="VO5" s="107"/>
      <c r="VP5" s="107"/>
      <c r="VQ5" s="107"/>
      <c r="VR5" s="107"/>
      <c r="VS5" s="107"/>
      <c r="VT5" s="107"/>
      <c r="VU5" s="107"/>
      <c r="VV5" s="107"/>
      <c r="VW5" s="107"/>
      <c r="VX5" s="107"/>
      <c r="VY5" s="107"/>
      <c r="VZ5" s="107"/>
      <c r="WA5" s="107"/>
      <c r="WB5" s="107"/>
      <c r="WC5" s="107"/>
      <c r="WD5" s="107"/>
      <c r="WE5" s="107"/>
      <c r="WF5" s="107"/>
      <c r="WG5" s="107"/>
      <c r="WH5" s="107"/>
      <c r="WI5" s="107"/>
      <c r="WJ5" s="107"/>
      <c r="WK5" s="107"/>
      <c r="WL5" s="107"/>
      <c r="WM5" s="107"/>
      <c r="WN5" s="107"/>
      <c r="WO5" s="107"/>
      <c r="WP5" s="107"/>
      <c r="WQ5" s="107"/>
      <c r="WR5" s="107"/>
      <c r="WS5" s="107"/>
      <c r="WT5" s="107"/>
      <c r="WU5" s="107"/>
      <c r="WV5" s="107"/>
      <c r="WW5" s="107"/>
      <c r="WX5" s="107"/>
      <c r="WY5" s="107"/>
      <c r="WZ5" s="107"/>
      <c r="XA5" s="107"/>
      <c r="XB5" s="107"/>
      <c r="XC5" s="107"/>
      <c r="XD5" s="107"/>
      <c r="XE5" s="107"/>
      <c r="XF5" s="107"/>
      <c r="XG5" s="107"/>
      <c r="XH5" s="107"/>
      <c r="XI5" s="107"/>
      <c r="XJ5" s="107"/>
      <c r="XK5" s="107"/>
      <c r="XL5" s="107"/>
      <c r="XM5" s="107"/>
      <c r="XN5" s="107"/>
      <c r="XO5" s="107"/>
      <c r="XP5" s="107"/>
      <c r="XQ5" s="107"/>
      <c r="XR5" s="107"/>
      <c r="XS5" s="107"/>
      <c r="XT5" s="107"/>
      <c r="XU5" s="107"/>
      <c r="XV5" s="107"/>
      <c r="XW5" s="107"/>
      <c r="XX5" s="107"/>
      <c r="XY5" s="107"/>
      <c r="XZ5" s="107"/>
      <c r="YA5" s="107"/>
      <c r="YB5" s="107"/>
      <c r="YC5" s="107"/>
      <c r="YD5" s="107"/>
      <c r="YE5" s="107"/>
      <c r="YF5" s="107"/>
      <c r="YG5" s="107"/>
      <c r="YH5" s="107"/>
      <c r="YI5" s="107"/>
      <c r="YJ5" s="107"/>
      <c r="YK5" s="107"/>
      <c r="YL5" s="107"/>
      <c r="YM5" s="107"/>
      <c r="YN5" s="107"/>
      <c r="YO5" s="107"/>
      <c r="YP5" s="107"/>
      <c r="YQ5" s="107"/>
      <c r="YR5" s="107"/>
      <c r="YS5" s="107"/>
      <c r="YT5" s="107"/>
      <c r="YU5" s="107"/>
      <c r="YV5" s="107"/>
      <c r="YW5" s="107"/>
      <c r="YX5" s="107"/>
      <c r="YY5" s="107"/>
      <c r="YZ5" s="107"/>
      <c r="ZA5" s="107"/>
      <c r="ZB5" s="107"/>
      <c r="ZC5" s="107"/>
      <c r="ZD5" s="107"/>
      <c r="ZE5" s="107"/>
      <c r="ZF5" s="107"/>
      <c r="ZG5" s="107"/>
      <c r="ZH5" s="107"/>
      <c r="ZI5" s="107"/>
      <c r="ZJ5" s="107"/>
      <c r="ZK5" s="107"/>
      <c r="ZL5" s="107"/>
      <c r="ZM5" s="107"/>
      <c r="ZN5" s="107"/>
      <c r="ZO5" s="107"/>
      <c r="ZP5" s="107"/>
      <c r="ZQ5" s="107"/>
      <c r="ZR5" s="107"/>
      <c r="ZS5" s="107"/>
      <c r="ZT5" s="107"/>
      <c r="ZU5" s="107"/>
      <c r="ZV5" s="107"/>
      <c r="ZW5" s="107"/>
      <c r="ZX5" s="107"/>
      <c r="ZY5" s="107"/>
      <c r="ZZ5" s="107"/>
      <c r="AAA5" s="107"/>
      <c r="AAB5" s="107"/>
      <c r="AAC5" s="107"/>
      <c r="AAD5" s="107"/>
      <c r="AAE5" s="107"/>
    </row>
    <row r="6" spans="1:707" ht="4.1500000000000004" hidden="1" customHeight="1">
      <c r="A6" s="97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174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47"/>
      <c r="PH6" s="147"/>
      <c r="PI6" s="147"/>
      <c r="PJ6" s="147"/>
      <c r="PK6" s="147"/>
      <c r="PL6" s="147"/>
      <c r="PM6" s="147"/>
      <c r="PN6" s="147"/>
      <c r="PO6" s="147"/>
      <c r="PP6" s="147"/>
      <c r="PQ6" s="147"/>
      <c r="PR6" s="147"/>
      <c r="PS6" s="147"/>
      <c r="PT6" s="147"/>
      <c r="PU6" s="147"/>
      <c r="PV6" s="179"/>
      <c r="PW6" s="179"/>
      <c r="PX6" s="179"/>
      <c r="PY6" s="179"/>
      <c r="PZ6" s="179"/>
      <c r="QA6" s="179"/>
      <c r="QB6" s="179"/>
      <c r="QC6" s="179"/>
      <c r="QD6" s="179"/>
      <c r="QE6" s="179"/>
      <c r="QF6" s="179"/>
      <c r="QG6" s="179"/>
      <c r="QH6" s="179"/>
      <c r="QI6" s="179"/>
      <c r="QJ6" s="179"/>
      <c r="QK6" s="179"/>
      <c r="QL6" s="179"/>
      <c r="QM6" s="179"/>
      <c r="QN6" s="179"/>
      <c r="QO6" s="179"/>
      <c r="QP6" s="179"/>
      <c r="QQ6" s="179"/>
      <c r="QR6" s="179"/>
      <c r="QS6" s="179"/>
      <c r="QT6" s="179"/>
      <c r="QU6" s="179"/>
      <c r="QV6" s="179"/>
      <c r="QW6" s="179"/>
      <c r="QX6" s="179"/>
      <c r="QY6" s="179"/>
      <c r="QZ6" s="179"/>
      <c r="RA6" s="179"/>
      <c r="RB6" s="179"/>
      <c r="RC6" s="179"/>
      <c r="RD6" s="179"/>
      <c r="RE6" s="179"/>
      <c r="RF6" s="148"/>
      <c r="RG6" s="148"/>
      <c r="RH6" s="148"/>
      <c r="RI6" s="148"/>
      <c r="RJ6" s="148"/>
      <c r="RK6" s="148"/>
      <c r="RL6" s="148"/>
      <c r="RM6" s="148"/>
      <c r="RN6" s="148"/>
      <c r="RO6" s="148"/>
      <c r="RP6" s="148"/>
      <c r="RQ6" s="148"/>
      <c r="RR6" s="148"/>
      <c r="RS6" s="148"/>
      <c r="RT6" s="148"/>
      <c r="RU6" s="148"/>
      <c r="RV6" s="148"/>
      <c r="RW6" s="148"/>
      <c r="RX6" s="148"/>
      <c r="RY6" s="148"/>
      <c r="RZ6" s="148"/>
      <c r="SA6" s="148"/>
      <c r="SB6" s="148"/>
      <c r="SC6" s="148"/>
      <c r="SD6" s="148"/>
      <c r="SE6" s="148"/>
      <c r="SF6" s="148"/>
      <c r="SG6" s="148"/>
      <c r="SH6" s="148"/>
      <c r="SI6" s="148"/>
      <c r="SJ6" s="148"/>
      <c r="SK6" s="148"/>
      <c r="SL6" s="148"/>
      <c r="SM6" s="179"/>
      <c r="SN6" s="179"/>
      <c r="SO6" s="179"/>
      <c r="SP6" s="179"/>
      <c r="SQ6" s="179"/>
      <c r="SR6" s="179"/>
      <c r="SS6" s="179"/>
      <c r="ST6" s="179"/>
      <c r="SU6" s="179"/>
      <c r="SV6" s="179"/>
      <c r="SW6" s="179"/>
      <c r="SX6" s="179"/>
      <c r="SY6" s="179"/>
      <c r="SZ6" s="179"/>
      <c r="TA6" s="179"/>
      <c r="TB6" s="179"/>
      <c r="TC6" s="179"/>
      <c r="TD6" s="179"/>
      <c r="TE6" s="179"/>
      <c r="TF6" s="179"/>
      <c r="TG6" s="179"/>
      <c r="TH6" s="179"/>
      <c r="TI6" s="179"/>
      <c r="TJ6" s="179"/>
      <c r="TK6" s="179"/>
      <c r="TL6" s="179"/>
      <c r="TM6" s="179"/>
      <c r="TN6" s="179"/>
      <c r="TO6" s="179"/>
      <c r="TP6" s="179"/>
      <c r="TQ6" s="179"/>
      <c r="TR6" s="179"/>
      <c r="TS6" s="179"/>
      <c r="TT6" s="179"/>
      <c r="TU6" s="179"/>
      <c r="TV6" s="179"/>
      <c r="TW6" s="179"/>
      <c r="TX6" s="179"/>
      <c r="TY6" s="179"/>
      <c r="TZ6" s="179"/>
      <c r="UA6" s="179"/>
      <c r="UB6" s="179"/>
      <c r="UC6" s="107"/>
      <c r="UD6" s="107"/>
      <c r="UE6" s="107"/>
      <c r="UF6" s="107"/>
      <c r="UG6" s="107"/>
      <c r="UH6" s="107"/>
      <c r="UI6" s="107"/>
      <c r="UJ6" s="107"/>
      <c r="UK6" s="107"/>
      <c r="UL6" s="107"/>
      <c r="UM6" s="107"/>
      <c r="UN6" s="107"/>
      <c r="UO6" s="107"/>
      <c r="UP6" s="107"/>
      <c r="UQ6" s="107"/>
      <c r="UR6" s="107"/>
      <c r="US6" s="107"/>
      <c r="UT6" s="107"/>
      <c r="UU6" s="107"/>
      <c r="UV6" s="107"/>
      <c r="UW6" s="107"/>
      <c r="UX6" s="107"/>
      <c r="UY6" s="107"/>
      <c r="UZ6" s="107"/>
      <c r="VA6" s="107"/>
      <c r="VB6" s="107"/>
      <c r="VC6" s="107"/>
      <c r="VD6" s="107"/>
      <c r="VE6" s="107"/>
      <c r="VF6" s="107"/>
      <c r="VG6" s="107"/>
      <c r="VH6" s="107"/>
      <c r="VI6" s="107"/>
      <c r="VJ6" s="107"/>
      <c r="VK6" s="107"/>
      <c r="VL6" s="107"/>
      <c r="VM6" s="107"/>
      <c r="VN6" s="107"/>
      <c r="VO6" s="107"/>
      <c r="VP6" s="107"/>
      <c r="VQ6" s="107"/>
      <c r="VR6" s="107"/>
      <c r="VS6" s="107"/>
      <c r="VT6" s="107"/>
      <c r="VU6" s="107"/>
      <c r="VV6" s="107"/>
      <c r="VW6" s="107"/>
      <c r="VX6" s="107"/>
      <c r="VY6" s="107"/>
      <c r="VZ6" s="107"/>
      <c r="WA6" s="107"/>
      <c r="WB6" s="107"/>
      <c r="WC6" s="107"/>
      <c r="WD6" s="107"/>
      <c r="WE6" s="107"/>
      <c r="WF6" s="107"/>
      <c r="WG6" s="107"/>
      <c r="WH6" s="107"/>
      <c r="WI6" s="107"/>
      <c r="WJ6" s="107"/>
      <c r="WK6" s="107"/>
      <c r="WL6" s="107"/>
      <c r="WM6" s="107"/>
      <c r="WN6" s="107"/>
      <c r="WO6" s="107"/>
      <c r="WP6" s="107"/>
      <c r="WQ6" s="107"/>
      <c r="WR6" s="107"/>
      <c r="WS6" s="107"/>
      <c r="WT6" s="107"/>
      <c r="WU6" s="107"/>
      <c r="WV6" s="107"/>
      <c r="WW6" s="107"/>
      <c r="WX6" s="107"/>
      <c r="WY6" s="107"/>
      <c r="WZ6" s="107"/>
      <c r="XA6" s="107"/>
      <c r="XB6" s="107"/>
      <c r="XC6" s="107"/>
      <c r="XD6" s="107"/>
      <c r="XE6" s="107"/>
      <c r="XF6" s="107"/>
      <c r="XG6" s="107"/>
      <c r="XH6" s="107"/>
      <c r="XI6" s="107"/>
      <c r="XJ6" s="107"/>
      <c r="XK6" s="107"/>
      <c r="XL6" s="107"/>
      <c r="XM6" s="107"/>
      <c r="XN6" s="107"/>
      <c r="XO6" s="107"/>
      <c r="XP6" s="107"/>
      <c r="XQ6" s="107"/>
      <c r="XR6" s="107"/>
      <c r="XS6" s="107"/>
      <c r="XT6" s="107"/>
      <c r="XU6" s="107"/>
      <c r="XV6" s="107"/>
      <c r="XW6" s="107"/>
      <c r="XX6" s="107"/>
      <c r="XY6" s="107"/>
      <c r="XZ6" s="107"/>
      <c r="YA6" s="107"/>
      <c r="YB6" s="107"/>
      <c r="YC6" s="107"/>
      <c r="YD6" s="107"/>
      <c r="YE6" s="107"/>
      <c r="YF6" s="107"/>
      <c r="YG6" s="107"/>
      <c r="YH6" s="107"/>
      <c r="YI6" s="107"/>
      <c r="YJ6" s="107"/>
      <c r="YK6" s="107"/>
      <c r="YL6" s="107"/>
      <c r="YM6" s="107"/>
      <c r="YN6" s="107"/>
      <c r="YO6" s="107"/>
      <c r="YP6" s="107"/>
      <c r="YQ6" s="107"/>
      <c r="YR6" s="107"/>
      <c r="YS6" s="107"/>
      <c r="YT6" s="107"/>
      <c r="YU6" s="107"/>
      <c r="YV6" s="107"/>
      <c r="YW6" s="107"/>
      <c r="YX6" s="107"/>
      <c r="YY6" s="107"/>
      <c r="YZ6" s="107"/>
      <c r="ZA6" s="107"/>
      <c r="ZB6" s="107"/>
      <c r="ZC6" s="107"/>
      <c r="ZD6" s="107"/>
      <c r="ZE6" s="107"/>
      <c r="ZF6" s="107"/>
      <c r="ZG6" s="107"/>
      <c r="ZH6" s="107"/>
      <c r="ZI6" s="107"/>
      <c r="ZJ6" s="107"/>
      <c r="ZK6" s="107"/>
      <c r="ZL6" s="107"/>
      <c r="ZM6" s="107"/>
      <c r="ZN6" s="107"/>
      <c r="ZO6" s="107"/>
      <c r="ZP6" s="107"/>
      <c r="ZQ6" s="107"/>
      <c r="ZR6" s="107"/>
      <c r="ZS6" s="107"/>
      <c r="ZT6" s="107"/>
      <c r="ZU6" s="107"/>
      <c r="ZV6" s="107"/>
      <c r="ZW6" s="107"/>
      <c r="ZX6" s="107"/>
      <c r="ZY6" s="107"/>
      <c r="ZZ6" s="107"/>
      <c r="AAA6" s="107"/>
      <c r="AAB6" s="107"/>
      <c r="AAC6" s="107"/>
      <c r="AAD6" s="107"/>
      <c r="AAE6" s="107"/>
    </row>
    <row r="7" spans="1:707" ht="16.149999999999999" hidden="1" customHeight="1">
      <c r="A7" s="97"/>
      <c r="B7" s="9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174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  <c r="IX7" s="176"/>
      <c r="IY7" s="176"/>
      <c r="IZ7" s="176"/>
      <c r="JA7" s="176"/>
      <c r="JB7" s="176"/>
      <c r="JC7" s="176"/>
      <c r="JD7" s="176"/>
      <c r="JE7" s="176"/>
      <c r="JF7" s="176"/>
      <c r="JG7" s="176"/>
      <c r="JH7" s="176"/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147"/>
      <c r="OS7" s="147"/>
      <c r="OT7" s="147"/>
      <c r="OU7" s="147"/>
      <c r="OV7" s="147"/>
      <c r="OW7" s="147"/>
      <c r="OX7" s="147"/>
      <c r="OY7" s="147"/>
      <c r="OZ7" s="147"/>
      <c r="PA7" s="147"/>
      <c r="PB7" s="147"/>
      <c r="PC7" s="147"/>
      <c r="PD7" s="147"/>
      <c r="PE7" s="147"/>
      <c r="PF7" s="147"/>
      <c r="PG7" s="147"/>
      <c r="PH7" s="147"/>
      <c r="PI7" s="147"/>
      <c r="PJ7" s="147"/>
      <c r="PK7" s="147"/>
      <c r="PL7" s="147"/>
      <c r="PM7" s="147"/>
      <c r="PN7" s="147"/>
      <c r="PO7" s="147"/>
      <c r="PP7" s="147"/>
      <c r="PQ7" s="147"/>
      <c r="PR7" s="147"/>
      <c r="PS7" s="147"/>
      <c r="PT7" s="147"/>
      <c r="PU7" s="147"/>
      <c r="PV7" s="179"/>
      <c r="PW7" s="179"/>
      <c r="PX7" s="179"/>
      <c r="PY7" s="179"/>
      <c r="PZ7" s="179"/>
      <c r="QA7" s="179"/>
      <c r="QB7" s="179"/>
      <c r="QC7" s="179"/>
      <c r="QD7" s="179"/>
      <c r="QE7" s="179"/>
      <c r="QF7" s="179"/>
      <c r="QG7" s="179"/>
      <c r="QH7" s="179"/>
      <c r="QI7" s="179"/>
      <c r="QJ7" s="179"/>
      <c r="QK7" s="179"/>
      <c r="QL7" s="179"/>
      <c r="QM7" s="179"/>
      <c r="QN7" s="179"/>
      <c r="QO7" s="179"/>
      <c r="QP7" s="179"/>
      <c r="QQ7" s="179"/>
      <c r="QR7" s="179"/>
      <c r="QS7" s="179"/>
      <c r="QT7" s="179"/>
      <c r="QU7" s="179"/>
      <c r="QV7" s="179"/>
      <c r="QW7" s="179"/>
      <c r="QX7" s="179"/>
      <c r="QY7" s="179"/>
      <c r="QZ7" s="179"/>
      <c r="RA7" s="179"/>
      <c r="RB7" s="179"/>
      <c r="RC7" s="179"/>
      <c r="RD7" s="179"/>
      <c r="RE7" s="179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79"/>
      <c r="SN7" s="179"/>
      <c r="SO7" s="179"/>
      <c r="SP7" s="179"/>
      <c r="SQ7" s="179"/>
      <c r="SR7" s="179"/>
      <c r="SS7" s="179"/>
      <c r="ST7" s="179"/>
      <c r="SU7" s="179"/>
      <c r="SV7" s="179"/>
      <c r="SW7" s="179"/>
      <c r="SX7" s="179"/>
      <c r="SY7" s="179"/>
      <c r="SZ7" s="179"/>
      <c r="TA7" s="179"/>
      <c r="TB7" s="179"/>
      <c r="TC7" s="179"/>
      <c r="TD7" s="179"/>
      <c r="TE7" s="179"/>
      <c r="TF7" s="179"/>
      <c r="TG7" s="179"/>
      <c r="TH7" s="179"/>
      <c r="TI7" s="179"/>
      <c r="TJ7" s="179"/>
      <c r="TK7" s="179"/>
      <c r="TL7" s="179"/>
      <c r="TM7" s="179"/>
      <c r="TN7" s="179"/>
      <c r="TO7" s="179"/>
      <c r="TP7" s="179"/>
      <c r="TQ7" s="179"/>
      <c r="TR7" s="179"/>
      <c r="TS7" s="179"/>
      <c r="TT7" s="179"/>
      <c r="TU7" s="179"/>
      <c r="TV7" s="179"/>
      <c r="TW7" s="179"/>
      <c r="TX7" s="179"/>
      <c r="TY7" s="179"/>
      <c r="TZ7" s="179"/>
      <c r="UA7" s="179"/>
      <c r="UB7" s="179"/>
      <c r="UC7" s="107"/>
      <c r="UD7" s="107"/>
      <c r="UE7" s="107"/>
      <c r="UF7" s="107"/>
      <c r="UG7" s="107"/>
      <c r="UH7" s="107"/>
      <c r="UI7" s="107"/>
      <c r="UJ7" s="107"/>
      <c r="UK7" s="107"/>
      <c r="UL7" s="107"/>
      <c r="UM7" s="107"/>
      <c r="UN7" s="107"/>
      <c r="UO7" s="107"/>
      <c r="UP7" s="107"/>
      <c r="UQ7" s="107"/>
      <c r="UR7" s="107"/>
      <c r="US7" s="107"/>
      <c r="UT7" s="107"/>
      <c r="UU7" s="107"/>
      <c r="UV7" s="107"/>
      <c r="UW7" s="107"/>
      <c r="UX7" s="107"/>
      <c r="UY7" s="107"/>
      <c r="UZ7" s="107"/>
      <c r="VA7" s="107"/>
      <c r="VB7" s="107"/>
      <c r="VC7" s="107"/>
      <c r="VD7" s="107"/>
      <c r="VE7" s="107"/>
      <c r="VF7" s="107"/>
      <c r="VG7" s="107"/>
      <c r="VH7" s="107"/>
      <c r="VI7" s="107"/>
      <c r="VJ7" s="107"/>
      <c r="VK7" s="107"/>
      <c r="VL7" s="107"/>
      <c r="VM7" s="107"/>
      <c r="VN7" s="107"/>
      <c r="VO7" s="107"/>
      <c r="VP7" s="107"/>
      <c r="VQ7" s="107"/>
      <c r="VR7" s="107"/>
      <c r="VS7" s="107"/>
      <c r="VT7" s="107"/>
      <c r="VU7" s="107"/>
      <c r="VV7" s="107"/>
      <c r="VW7" s="107"/>
      <c r="VX7" s="107"/>
      <c r="VY7" s="107"/>
      <c r="VZ7" s="107"/>
      <c r="WA7" s="107"/>
      <c r="WB7" s="107"/>
      <c r="WC7" s="107"/>
      <c r="WD7" s="107"/>
      <c r="WE7" s="107"/>
      <c r="WF7" s="107"/>
      <c r="WG7" s="107"/>
      <c r="WH7" s="107"/>
      <c r="WI7" s="107"/>
      <c r="WJ7" s="107"/>
      <c r="WK7" s="107"/>
      <c r="WL7" s="107"/>
      <c r="WM7" s="107"/>
      <c r="WN7" s="107"/>
      <c r="WO7" s="107"/>
      <c r="WP7" s="107"/>
      <c r="WQ7" s="107"/>
      <c r="WR7" s="107"/>
      <c r="WS7" s="107"/>
      <c r="WT7" s="107"/>
      <c r="WU7" s="107"/>
      <c r="WV7" s="107"/>
      <c r="WW7" s="107"/>
      <c r="WX7" s="107"/>
      <c r="WY7" s="107"/>
      <c r="WZ7" s="107"/>
      <c r="XA7" s="107"/>
      <c r="XB7" s="107"/>
      <c r="XC7" s="107"/>
      <c r="XD7" s="107"/>
      <c r="XE7" s="107"/>
      <c r="XF7" s="107"/>
      <c r="XG7" s="107"/>
      <c r="XH7" s="107"/>
      <c r="XI7" s="107"/>
      <c r="XJ7" s="107"/>
      <c r="XK7" s="107"/>
      <c r="XL7" s="107"/>
      <c r="XM7" s="107"/>
      <c r="XN7" s="107"/>
      <c r="XO7" s="107"/>
      <c r="XP7" s="107"/>
      <c r="XQ7" s="107"/>
      <c r="XR7" s="107"/>
      <c r="XS7" s="107"/>
      <c r="XT7" s="107"/>
      <c r="XU7" s="107"/>
      <c r="XV7" s="107"/>
      <c r="XW7" s="107"/>
      <c r="XX7" s="107"/>
      <c r="XY7" s="107"/>
      <c r="XZ7" s="107"/>
      <c r="YA7" s="107"/>
      <c r="YB7" s="107"/>
      <c r="YC7" s="107"/>
      <c r="YD7" s="107"/>
      <c r="YE7" s="107"/>
      <c r="YF7" s="107"/>
      <c r="YG7" s="107"/>
      <c r="YH7" s="107"/>
      <c r="YI7" s="107"/>
      <c r="YJ7" s="107"/>
      <c r="YK7" s="107"/>
      <c r="YL7" s="107"/>
      <c r="YM7" s="107"/>
      <c r="YN7" s="107"/>
      <c r="YO7" s="107"/>
      <c r="YP7" s="107"/>
      <c r="YQ7" s="107"/>
      <c r="YR7" s="107"/>
      <c r="YS7" s="107"/>
      <c r="YT7" s="107"/>
      <c r="YU7" s="107"/>
      <c r="YV7" s="107"/>
      <c r="YW7" s="107"/>
      <c r="YX7" s="107"/>
      <c r="YY7" s="107"/>
      <c r="YZ7" s="107"/>
      <c r="ZA7" s="107"/>
      <c r="ZB7" s="107"/>
      <c r="ZC7" s="107"/>
      <c r="ZD7" s="107"/>
      <c r="ZE7" s="107"/>
      <c r="ZF7" s="107"/>
      <c r="ZG7" s="107"/>
      <c r="ZH7" s="107"/>
      <c r="ZI7" s="107"/>
      <c r="ZJ7" s="107"/>
      <c r="ZK7" s="107"/>
      <c r="ZL7" s="107"/>
      <c r="ZM7" s="107"/>
      <c r="ZN7" s="107"/>
      <c r="ZO7" s="107"/>
      <c r="ZP7" s="107"/>
      <c r="ZQ7" s="107"/>
      <c r="ZR7" s="107"/>
      <c r="ZS7" s="107"/>
      <c r="ZT7" s="107"/>
      <c r="ZU7" s="107"/>
      <c r="ZV7" s="107"/>
      <c r="ZW7" s="107"/>
      <c r="ZX7" s="107"/>
      <c r="ZY7" s="107"/>
      <c r="ZZ7" s="107"/>
      <c r="AAA7" s="107"/>
      <c r="AAB7" s="107"/>
      <c r="AAC7" s="107"/>
      <c r="AAD7" s="107"/>
      <c r="AAE7" s="107"/>
    </row>
    <row r="8" spans="1:707" ht="17.45" hidden="1" customHeight="1">
      <c r="A8" s="97"/>
      <c r="B8" s="9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174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176"/>
      <c r="KI8" s="176"/>
      <c r="KJ8" s="176"/>
      <c r="KK8" s="176"/>
      <c r="KL8" s="176"/>
      <c r="KM8" s="176"/>
      <c r="KN8" s="176"/>
      <c r="KO8" s="176"/>
      <c r="KP8" s="176"/>
      <c r="KQ8" s="176"/>
      <c r="KR8" s="176"/>
      <c r="KS8" s="176"/>
      <c r="KT8" s="176"/>
      <c r="KU8" s="176"/>
      <c r="KV8" s="176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79"/>
      <c r="PW8" s="179"/>
      <c r="PX8" s="179"/>
      <c r="PY8" s="179"/>
      <c r="PZ8" s="179"/>
      <c r="QA8" s="179"/>
      <c r="QB8" s="179"/>
      <c r="QC8" s="179"/>
      <c r="QD8" s="179"/>
      <c r="QE8" s="179"/>
      <c r="QF8" s="179"/>
      <c r="QG8" s="179"/>
      <c r="QH8" s="179"/>
      <c r="QI8" s="179"/>
      <c r="QJ8" s="179"/>
      <c r="QK8" s="179"/>
      <c r="QL8" s="179"/>
      <c r="QM8" s="179"/>
      <c r="QN8" s="179"/>
      <c r="QO8" s="179"/>
      <c r="QP8" s="179"/>
      <c r="QQ8" s="179"/>
      <c r="QR8" s="179"/>
      <c r="QS8" s="179"/>
      <c r="QT8" s="179"/>
      <c r="QU8" s="179"/>
      <c r="QV8" s="179"/>
      <c r="QW8" s="179"/>
      <c r="QX8" s="179"/>
      <c r="QY8" s="179"/>
      <c r="QZ8" s="179"/>
      <c r="RA8" s="179"/>
      <c r="RB8" s="179"/>
      <c r="RC8" s="179"/>
      <c r="RD8" s="179"/>
      <c r="RE8" s="179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79"/>
      <c r="SN8" s="179"/>
      <c r="SO8" s="179"/>
      <c r="SP8" s="179"/>
      <c r="SQ8" s="179"/>
      <c r="SR8" s="179"/>
      <c r="SS8" s="179"/>
      <c r="ST8" s="179"/>
      <c r="SU8" s="179"/>
      <c r="SV8" s="179"/>
      <c r="SW8" s="179"/>
      <c r="SX8" s="179"/>
      <c r="SY8" s="179"/>
      <c r="SZ8" s="179"/>
      <c r="TA8" s="179"/>
      <c r="TB8" s="179"/>
      <c r="TC8" s="179"/>
      <c r="TD8" s="179"/>
      <c r="TE8" s="179"/>
      <c r="TF8" s="179"/>
      <c r="TG8" s="179"/>
      <c r="TH8" s="179"/>
      <c r="TI8" s="179"/>
      <c r="TJ8" s="179"/>
      <c r="TK8" s="179"/>
      <c r="TL8" s="179"/>
      <c r="TM8" s="179"/>
      <c r="TN8" s="179"/>
      <c r="TO8" s="179"/>
      <c r="TP8" s="179"/>
      <c r="TQ8" s="179"/>
      <c r="TR8" s="179"/>
      <c r="TS8" s="179"/>
      <c r="TT8" s="179"/>
      <c r="TU8" s="179"/>
      <c r="TV8" s="179"/>
      <c r="TW8" s="179"/>
      <c r="TX8" s="179"/>
      <c r="TY8" s="179"/>
      <c r="TZ8" s="179"/>
      <c r="UA8" s="179"/>
      <c r="UB8" s="179"/>
      <c r="UC8" s="107"/>
      <c r="UD8" s="107"/>
      <c r="UE8" s="107"/>
      <c r="UF8" s="107"/>
      <c r="UG8" s="107"/>
      <c r="UH8" s="107"/>
      <c r="UI8" s="107"/>
      <c r="UJ8" s="107"/>
      <c r="UK8" s="107"/>
      <c r="UL8" s="107"/>
      <c r="UM8" s="107"/>
      <c r="UN8" s="107"/>
      <c r="UO8" s="107"/>
      <c r="UP8" s="107"/>
      <c r="UQ8" s="107"/>
      <c r="UR8" s="107"/>
      <c r="US8" s="107"/>
      <c r="UT8" s="107"/>
      <c r="UU8" s="107"/>
      <c r="UV8" s="107"/>
      <c r="UW8" s="107"/>
      <c r="UX8" s="107"/>
      <c r="UY8" s="107"/>
      <c r="UZ8" s="107"/>
      <c r="VA8" s="107"/>
      <c r="VB8" s="107"/>
      <c r="VC8" s="107"/>
      <c r="VD8" s="107"/>
      <c r="VE8" s="107"/>
      <c r="VF8" s="107"/>
      <c r="VG8" s="107"/>
      <c r="VH8" s="107"/>
      <c r="VI8" s="107"/>
      <c r="VJ8" s="107"/>
      <c r="VK8" s="107"/>
      <c r="VL8" s="107"/>
      <c r="VM8" s="107"/>
      <c r="VN8" s="107"/>
      <c r="VO8" s="107"/>
      <c r="VP8" s="107"/>
      <c r="VQ8" s="107"/>
      <c r="VR8" s="107"/>
      <c r="VS8" s="107"/>
      <c r="VT8" s="107"/>
      <c r="VU8" s="107"/>
      <c r="VV8" s="107"/>
      <c r="VW8" s="107"/>
      <c r="VX8" s="107"/>
      <c r="VY8" s="107"/>
      <c r="VZ8" s="107"/>
      <c r="WA8" s="107"/>
      <c r="WB8" s="107"/>
      <c r="WC8" s="107"/>
      <c r="WD8" s="107"/>
      <c r="WE8" s="107"/>
      <c r="WF8" s="107"/>
      <c r="WG8" s="107"/>
      <c r="WH8" s="107"/>
      <c r="WI8" s="107"/>
      <c r="WJ8" s="107"/>
      <c r="WK8" s="107"/>
      <c r="WL8" s="107"/>
      <c r="WM8" s="107"/>
      <c r="WN8" s="107"/>
      <c r="WO8" s="107"/>
      <c r="WP8" s="107"/>
      <c r="WQ8" s="107"/>
      <c r="WR8" s="107"/>
      <c r="WS8" s="107"/>
      <c r="WT8" s="107"/>
      <c r="WU8" s="107"/>
      <c r="WV8" s="107"/>
      <c r="WW8" s="107"/>
      <c r="WX8" s="107"/>
      <c r="WY8" s="107"/>
      <c r="WZ8" s="107"/>
      <c r="XA8" s="107"/>
      <c r="XB8" s="107"/>
      <c r="XC8" s="107"/>
      <c r="XD8" s="107"/>
      <c r="XE8" s="107"/>
      <c r="XF8" s="107"/>
      <c r="XG8" s="107"/>
      <c r="XH8" s="107"/>
      <c r="XI8" s="107"/>
      <c r="XJ8" s="107"/>
      <c r="XK8" s="107"/>
      <c r="XL8" s="107"/>
      <c r="XM8" s="107"/>
      <c r="XN8" s="107"/>
      <c r="XO8" s="107"/>
      <c r="XP8" s="107"/>
      <c r="XQ8" s="107"/>
      <c r="XR8" s="107"/>
      <c r="XS8" s="107"/>
      <c r="XT8" s="107"/>
      <c r="XU8" s="107"/>
      <c r="XV8" s="107"/>
      <c r="XW8" s="107"/>
      <c r="XX8" s="107"/>
      <c r="XY8" s="107"/>
      <c r="XZ8" s="107"/>
      <c r="YA8" s="107"/>
      <c r="YB8" s="107"/>
      <c r="YC8" s="107"/>
      <c r="YD8" s="107"/>
      <c r="YE8" s="107"/>
      <c r="YF8" s="107"/>
      <c r="YG8" s="107"/>
      <c r="YH8" s="107"/>
      <c r="YI8" s="107"/>
      <c r="YJ8" s="107"/>
      <c r="YK8" s="107"/>
      <c r="YL8" s="107"/>
      <c r="YM8" s="107"/>
      <c r="YN8" s="107"/>
      <c r="YO8" s="107"/>
      <c r="YP8" s="107"/>
      <c r="YQ8" s="107"/>
      <c r="YR8" s="107"/>
      <c r="YS8" s="107"/>
      <c r="YT8" s="107"/>
      <c r="YU8" s="107"/>
      <c r="YV8" s="107"/>
      <c r="YW8" s="107"/>
      <c r="YX8" s="107"/>
      <c r="YY8" s="107"/>
      <c r="YZ8" s="107"/>
      <c r="ZA8" s="107"/>
      <c r="ZB8" s="107"/>
      <c r="ZC8" s="107"/>
      <c r="ZD8" s="107"/>
      <c r="ZE8" s="107"/>
      <c r="ZF8" s="107"/>
      <c r="ZG8" s="107"/>
      <c r="ZH8" s="107"/>
      <c r="ZI8" s="107"/>
      <c r="ZJ8" s="107"/>
      <c r="ZK8" s="107"/>
      <c r="ZL8" s="107"/>
      <c r="ZM8" s="107"/>
      <c r="ZN8" s="107"/>
      <c r="ZO8" s="107"/>
      <c r="ZP8" s="107"/>
      <c r="ZQ8" s="107"/>
      <c r="ZR8" s="107"/>
      <c r="ZS8" s="107"/>
      <c r="ZT8" s="107"/>
      <c r="ZU8" s="107"/>
      <c r="ZV8" s="107"/>
      <c r="ZW8" s="107"/>
      <c r="ZX8" s="107"/>
      <c r="ZY8" s="107"/>
      <c r="ZZ8" s="107"/>
      <c r="AAA8" s="107"/>
      <c r="AAB8" s="107"/>
      <c r="AAC8" s="107"/>
      <c r="AAD8" s="107"/>
      <c r="AAE8" s="107"/>
    </row>
    <row r="9" spans="1:707" ht="18" hidden="1" customHeight="1">
      <c r="A9" s="97"/>
      <c r="B9" s="9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174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176"/>
      <c r="KI9" s="176"/>
      <c r="KJ9" s="176"/>
      <c r="KK9" s="176"/>
      <c r="KL9" s="176"/>
      <c r="KM9" s="176"/>
      <c r="KN9" s="176"/>
      <c r="KO9" s="176"/>
      <c r="KP9" s="176"/>
      <c r="KQ9" s="176"/>
      <c r="KR9" s="176"/>
      <c r="KS9" s="176"/>
      <c r="KT9" s="176"/>
      <c r="KU9" s="176"/>
      <c r="KV9" s="176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79"/>
      <c r="PW9" s="179"/>
      <c r="PX9" s="179"/>
      <c r="PY9" s="179"/>
      <c r="PZ9" s="179"/>
      <c r="QA9" s="179"/>
      <c r="QB9" s="179"/>
      <c r="QC9" s="179"/>
      <c r="QD9" s="179"/>
      <c r="QE9" s="179"/>
      <c r="QF9" s="179"/>
      <c r="QG9" s="179"/>
      <c r="QH9" s="179"/>
      <c r="QI9" s="179"/>
      <c r="QJ9" s="179"/>
      <c r="QK9" s="179"/>
      <c r="QL9" s="179"/>
      <c r="QM9" s="179"/>
      <c r="QN9" s="179"/>
      <c r="QO9" s="179"/>
      <c r="QP9" s="179"/>
      <c r="QQ9" s="179"/>
      <c r="QR9" s="179"/>
      <c r="QS9" s="179"/>
      <c r="QT9" s="179"/>
      <c r="QU9" s="179"/>
      <c r="QV9" s="179"/>
      <c r="QW9" s="179"/>
      <c r="QX9" s="179"/>
      <c r="QY9" s="179"/>
      <c r="QZ9" s="179"/>
      <c r="RA9" s="179"/>
      <c r="RB9" s="179"/>
      <c r="RC9" s="179"/>
      <c r="RD9" s="179"/>
      <c r="RE9" s="179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79"/>
      <c r="SN9" s="179"/>
      <c r="SO9" s="179"/>
      <c r="SP9" s="179"/>
      <c r="SQ9" s="179"/>
      <c r="SR9" s="179"/>
      <c r="SS9" s="179"/>
      <c r="ST9" s="179"/>
      <c r="SU9" s="179"/>
      <c r="SV9" s="179"/>
      <c r="SW9" s="179"/>
      <c r="SX9" s="179"/>
      <c r="SY9" s="179"/>
      <c r="SZ9" s="179"/>
      <c r="TA9" s="179"/>
      <c r="TB9" s="179"/>
      <c r="TC9" s="179"/>
      <c r="TD9" s="179"/>
      <c r="TE9" s="179"/>
      <c r="TF9" s="179"/>
      <c r="TG9" s="179"/>
      <c r="TH9" s="179"/>
      <c r="TI9" s="179"/>
      <c r="TJ9" s="179"/>
      <c r="TK9" s="179"/>
      <c r="TL9" s="179"/>
      <c r="TM9" s="179"/>
      <c r="TN9" s="179"/>
      <c r="TO9" s="179"/>
      <c r="TP9" s="179"/>
      <c r="TQ9" s="179"/>
      <c r="TR9" s="179"/>
      <c r="TS9" s="179"/>
      <c r="TT9" s="179"/>
      <c r="TU9" s="179"/>
      <c r="TV9" s="179"/>
      <c r="TW9" s="179"/>
      <c r="TX9" s="179"/>
      <c r="TY9" s="179"/>
      <c r="TZ9" s="179"/>
      <c r="UA9" s="179"/>
      <c r="UB9" s="179"/>
      <c r="UC9" s="107"/>
      <c r="UD9" s="107"/>
      <c r="UE9" s="107"/>
      <c r="UF9" s="107"/>
      <c r="UG9" s="107"/>
      <c r="UH9" s="107"/>
      <c r="UI9" s="107"/>
      <c r="UJ9" s="107"/>
      <c r="UK9" s="107"/>
      <c r="UL9" s="107"/>
      <c r="UM9" s="107"/>
      <c r="UN9" s="107"/>
      <c r="UO9" s="107"/>
      <c r="UP9" s="107"/>
      <c r="UQ9" s="107"/>
      <c r="UR9" s="107"/>
      <c r="US9" s="107"/>
      <c r="UT9" s="107"/>
      <c r="UU9" s="107"/>
      <c r="UV9" s="107"/>
      <c r="UW9" s="107"/>
      <c r="UX9" s="107"/>
      <c r="UY9" s="107"/>
      <c r="UZ9" s="107"/>
      <c r="VA9" s="107"/>
      <c r="VB9" s="107"/>
      <c r="VC9" s="107"/>
      <c r="VD9" s="107"/>
      <c r="VE9" s="107"/>
      <c r="VF9" s="107"/>
      <c r="VG9" s="107"/>
      <c r="VH9" s="107"/>
      <c r="VI9" s="107"/>
      <c r="VJ9" s="107"/>
      <c r="VK9" s="107"/>
      <c r="VL9" s="107"/>
      <c r="VM9" s="107"/>
      <c r="VN9" s="107"/>
      <c r="VO9" s="107"/>
      <c r="VP9" s="107"/>
      <c r="VQ9" s="107"/>
      <c r="VR9" s="107"/>
      <c r="VS9" s="107"/>
      <c r="VT9" s="107"/>
      <c r="VU9" s="107"/>
      <c r="VV9" s="107"/>
      <c r="VW9" s="107"/>
      <c r="VX9" s="107"/>
      <c r="VY9" s="107"/>
      <c r="VZ9" s="107"/>
      <c r="WA9" s="107"/>
      <c r="WB9" s="107"/>
      <c r="WC9" s="107"/>
      <c r="WD9" s="107"/>
      <c r="WE9" s="107"/>
      <c r="WF9" s="107"/>
      <c r="WG9" s="107"/>
      <c r="WH9" s="107"/>
      <c r="WI9" s="107"/>
      <c r="WJ9" s="107"/>
      <c r="WK9" s="107"/>
      <c r="WL9" s="107"/>
      <c r="WM9" s="107"/>
      <c r="WN9" s="107"/>
      <c r="WO9" s="107"/>
      <c r="WP9" s="107"/>
      <c r="WQ9" s="107"/>
      <c r="WR9" s="107"/>
      <c r="WS9" s="107"/>
      <c r="WT9" s="107"/>
      <c r="WU9" s="107"/>
      <c r="WV9" s="107"/>
      <c r="WW9" s="107"/>
      <c r="WX9" s="107"/>
      <c r="WY9" s="107"/>
      <c r="WZ9" s="107"/>
      <c r="XA9" s="107"/>
      <c r="XB9" s="107"/>
      <c r="XC9" s="107"/>
      <c r="XD9" s="107"/>
      <c r="XE9" s="107"/>
      <c r="XF9" s="107"/>
      <c r="XG9" s="107"/>
      <c r="XH9" s="107"/>
      <c r="XI9" s="107"/>
      <c r="XJ9" s="107"/>
      <c r="XK9" s="107"/>
      <c r="XL9" s="107"/>
      <c r="XM9" s="107"/>
      <c r="XN9" s="107"/>
      <c r="XO9" s="107"/>
      <c r="XP9" s="107"/>
      <c r="XQ9" s="107"/>
      <c r="XR9" s="107"/>
      <c r="XS9" s="107"/>
      <c r="XT9" s="107"/>
      <c r="XU9" s="107"/>
      <c r="XV9" s="107"/>
      <c r="XW9" s="107"/>
      <c r="XX9" s="107"/>
      <c r="XY9" s="107"/>
      <c r="XZ9" s="107"/>
      <c r="YA9" s="107"/>
      <c r="YB9" s="107"/>
      <c r="YC9" s="107"/>
      <c r="YD9" s="107"/>
      <c r="YE9" s="107"/>
      <c r="YF9" s="107"/>
      <c r="YG9" s="107"/>
      <c r="YH9" s="107"/>
      <c r="YI9" s="107"/>
      <c r="YJ9" s="107"/>
      <c r="YK9" s="107"/>
      <c r="YL9" s="107"/>
      <c r="YM9" s="107"/>
      <c r="YN9" s="107"/>
      <c r="YO9" s="107"/>
      <c r="YP9" s="107"/>
      <c r="YQ9" s="107"/>
      <c r="YR9" s="107"/>
      <c r="YS9" s="107"/>
      <c r="YT9" s="107"/>
      <c r="YU9" s="107"/>
      <c r="YV9" s="107"/>
      <c r="YW9" s="107"/>
      <c r="YX9" s="107"/>
      <c r="YY9" s="107"/>
      <c r="YZ9" s="107"/>
      <c r="ZA9" s="107"/>
      <c r="ZB9" s="107"/>
      <c r="ZC9" s="107"/>
      <c r="ZD9" s="107"/>
      <c r="ZE9" s="107"/>
      <c r="ZF9" s="107"/>
      <c r="ZG9" s="107"/>
      <c r="ZH9" s="107"/>
      <c r="ZI9" s="107"/>
      <c r="ZJ9" s="107"/>
      <c r="ZK9" s="107"/>
      <c r="ZL9" s="107"/>
      <c r="ZM9" s="107"/>
      <c r="ZN9" s="107"/>
      <c r="ZO9" s="107"/>
      <c r="ZP9" s="107"/>
      <c r="ZQ9" s="107"/>
      <c r="ZR9" s="107"/>
      <c r="ZS9" s="107"/>
      <c r="ZT9" s="107"/>
      <c r="ZU9" s="107"/>
      <c r="ZV9" s="107"/>
      <c r="ZW9" s="107"/>
      <c r="ZX9" s="107"/>
      <c r="ZY9" s="107"/>
      <c r="ZZ9" s="107"/>
      <c r="AAA9" s="107"/>
      <c r="AAB9" s="107"/>
      <c r="AAC9" s="107"/>
      <c r="AAD9" s="107"/>
      <c r="AAE9" s="107"/>
    </row>
    <row r="10" spans="1:707" ht="30" hidden="1" customHeight="1">
      <c r="A10" s="97"/>
      <c r="B10" s="9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175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  <c r="IJ10" s="177"/>
      <c r="IK10" s="177"/>
      <c r="IL10" s="177"/>
      <c r="IM10" s="177"/>
      <c r="IN10" s="177"/>
      <c r="IO10" s="177"/>
      <c r="IP10" s="177"/>
      <c r="IQ10" s="177"/>
      <c r="IR10" s="177"/>
      <c r="IS10" s="177"/>
      <c r="IT10" s="177"/>
      <c r="IU10" s="177"/>
      <c r="IV10" s="177"/>
      <c r="IW10" s="177"/>
      <c r="IX10" s="177"/>
      <c r="IY10" s="177"/>
      <c r="IZ10" s="177"/>
      <c r="JA10" s="177"/>
      <c r="JB10" s="177"/>
      <c r="JC10" s="177"/>
      <c r="JD10" s="177"/>
      <c r="JE10" s="177"/>
      <c r="JF10" s="177"/>
      <c r="JG10" s="177"/>
      <c r="JH10" s="177"/>
      <c r="JI10" s="177"/>
      <c r="JJ10" s="177"/>
      <c r="JK10" s="177"/>
      <c r="JL10" s="177"/>
      <c r="JM10" s="177"/>
      <c r="JN10" s="177"/>
      <c r="JO10" s="177"/>
      <c r="JP10" s="177"/>
      <c r="JQ10" s="177"/>
      <c r="JR10" s="177"/>
      <c r="JS10" s="177"/>
      <c r="JT10" s="177"/>
      <c r="JU10" s="177"/>
      <c r="JV10" s="177"/>
      <c r="JW10" s="177"/>
      <c r="JX10" s="177"/>
      <c r="JY10" s="177"/>
      <c r="JZ10" s="177"/>
      <c r="KA10" s="177"/>
      <c r="KB10" s="177"/>
      <c r="KC10" s="177"/>
      <c r="KD10" s="177"/>
      <c r="KE10" s="177"/>
      <c r="KF10" s="177"/>
      <c r="KG10" s="177"/>
      <c r="KH10" s="177"/>
      <c r="KI10" s="177"/>
      <c r="KJ10" s="177"/>
      <c r="KK10" s="177"/>
      <c r="KL10" s="177"/>
      <c r="KM10" s="177"/>
      <c r="KN10" s="177"/>
      <c r="KO10" s="177"/>
      <c r="KP10" s="177"/>
      <c r="KQ10" s="177"/>
      <c r="KR10" s="177"/>
      <c r="KS10" s="177"/>
      <c r="KT10" s="177"/>
      <c r="KU10" s="177"/>
      <c r="KV10" s="17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4"/>
      <c r="NI10" s="84"/>
      <c r="NJ10" s="84"/>
      <c r="NK10" s="84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4"/>
      <c r="ON10" s="84"/>
      <c r="OO10" s="84"/>
      <c r="OP10" s="84"/>
      <c r="OQ10" s="84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80"/>
      <c r="PW10" s="180"/>
      <c r="PX10" s="180"/>
      <c r="PY10" s="180"/>
      <c r="PZ10" s="180"/>
      <c r="QA10" s="180"/>
      <c r="QB10" s="180"/>
      <c r="QC10" s="180"/>
      <c r="QD10" s="180"/>
      <c r="QE10" s="180"/>
      <c r="QF10" s="180"/>
      <c r="QG10" s="180"/>
      <c r="QH10" s="180"/>
      <c r="QI10" s="180"/>
      <c r="QJ10" s="180"/>
      <c r="QK10" s="180"/>
      <c r="QL10" s="180"/>
      <c r="QM10" s="180"/>
      <c r="QN10" s="180"/>
      <c r="QO10" s="180"/>
      <c r="QP10" s="180"/>
      <c r="QQ10" s="180"/>
      <c r="QR10" s="180"/>
      <c r="QS10" s="180"/>
      <c r="QT10" s="180"/>
      <c r="QU10" s="180"/>
      <c r="QV10" s="180"/>
      <c r="QW10" s="180"/>
      <c r="QX10" s="180"/>
      <c r="QY10" s="180"/>
      <c r="QZ10" s="180"/>
      <c r="RA10" s="180"/>
      <c r="RB10" s="180"/>
      <c r="RC10" s="180"/>
      <c r="RD10" s="180"/>
      <c r="RE10" s="180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80"/>
      <c r="SN10" s="180"/>
      <c r="SO10" s="180"/>
      <c r="SP10" s="180"/>
      <c r="SQ10" s="180"/>
      <c r="SR10" s="180"/>
      <c r="SS10" s="180"/>
      <c r="ST10" s="180"/>
      <c r="SU10" s="180"/>
      <c r="SV10" s="180"/>
      <c r="SW10" s="180"/>
      <c r="SX10" s="180"/>
      <c r="SY10" s="180"/>
      <c r="SZ10" s="180"/>
      <c r="TA10" s="180"/>
      <c r="TB10" s="180"/>
      <c r="TC10" s="180"/>
      <c r="TD10" s="180"/>
      <c r="TE10" s="180"/>
      <c r="TF10" s="180"/>
      <c r="TG10" s="180"/>
      <c r="TH10" s="180"/>
      <c r="TI10" s="180"/>
      <c r="TJ10" s="180"/>
      <c r="TK10" s="180"/>
      <c r="TL10" s="180"/>
      <c r="TM10" s="180"/>
      <c r="TN10" s="180"/>
      <c r="TO10" s="180"/>
      <c r="TP10" s="180"/>
      <c r="TQ10" s="180"/>
      <c r="TR10" s="180"/>
      <c r="TS10" s="180"/>
      <c r="TT10" s="180"/>
      <c r="TU10" s="180"/>
      <c r="TV10" s="180"/>
      <c r="TW10" s="180"/>
      <c r="TX10" s="180"/>
      <c r="TY10" s="180"/>
      <c r="TZ10" s="180"/>
      <c r="UA10" s="180"/>
      <c r="UB10" s="180"/>
      <c r="UC10" s="107"/>
      <c r="UD10" s="107"/>
      <c r="UE10" s="107"/>
      <c r="UF10" s="107"/>
      <c r="UG10" s="107"/>
      <c r="UH10" s="107"/>
      <c r="UI10" s="107"/>
      <c r="UJ10" s="107"/>
      <c r="UK10" s="107"/>
      <c r="UL10" s="107"/>
      <c r="UM10" s="107"/>
      <c r="UN10" s="107"/>
      <c r="UO10" s="107"/>
      <c r="UP10" s="107"/>
      <c r="UQ10" s="107"/>
      <c r="UR10" s="107"/>
      <c r="US10" s="107"/>
      <c r="UT10" s="107"/>
      <c r="UU10" s="107"/>
      <c r="UV10" s="107"/>
      <c r="UW10" s="107"/>
      <c r="UX10" s="107"/>
      <c r="UY10" s="107"/>
      <c r="UZ10" s="107"/>
      <c r="VA10" s="107"/>
      <c r="VB10" s="107"/>
      <c r="VC10" s="107"/>
      <c r="VD10" s="107"/>
      <c r="VE10" s="107"/>
      <c r="VF10" s="107"/>
      <c r="VG10" s="107"/>
      <c r="VH10" s="107"/>
      <c r="VI10" s="107"/>
      <c r="VJ10" s="107"/>
      <c r="VK10" s="107"/>
      <c r="VL10" s="107"/>
      <c r="VM10" s="107"/>
      <c r="VN10" s="107"/>
      <c r="VO10" s="107"/>
      <c r="VP10" s="107"/>
      <c r="VQ10" s="107"/>
      <c r="VR10" s="107"/>
      <c r="VS10" s="107"/>
      <c r="VT10" s="107"/>
      <c r="VU10" s="107"/>
      <c r="VV10" s="107"/>
      <c r="VW10" s="107"/>
      <c r="VX10" s="107"/>
      <c r="VY10" s="107"/>
      <c r="VZ10" s="107"/>
      <c r="WA10" s="107"/>
      <c r="WB10" s="107"/>
      <c r="WC10" s="107"/>
      <c r="WD10" s="107"/>
      <c r="WE10" s="107"/>
      <c r="WF10" s="107"/>
      <c r="WG10" s="107"/>
      <c r="WH10" s="107"/>
      <c r="WI10" s="107"/>
      <c r="WJ10" s="107"/>
      <c r="WK10" s="107"/>
      <c r="WL10" s="107"/>
      <c r="WM10" s="107"/>
      <c r="WN10" s="107"/>
      <c r="WO10" s="107"/>
      <c r="WP10" s="107"/>
      <c r="WQ10" s="107"/>
      <c r="WR10" s="107"/>
      <c r="WS10" s="107"/>
      <c r="WT10" s="107"/>
      <c r="WU10" s="107"/>
      <c r="WV10" s="107"/>
      <c r="WW10" s="107"/>
      <c r="WX10" s="107"/>
      <c r="WY10" s="107"/>
      <c r="WZ10" s="107"/>
      <c r="XA10" s="107"/>
      <c r="XB10" s="107"/>
      <c r="XC10" s="107"/>
      <c r="XD10" s="107"/>
      <c r="XE10" s="107"/>
      <c r="XF10" s="107"/>
      <c r="XG10" s="107"/>
      <c r="XH10" s="107"/>
      <c r="XI10" s="107"/>
      <c r="XJ10" s="107"/>
      <c r="XK10" s="107"/>
      <c r="XL10" s="107"/>
      <c r="XM10" s="107"/>
      <c r="XN10" s="107"/>
      <c r="XO10" s="107"/>
      <c r="XP10" s="107"/>
      <c r="XQ10" s="107"/>
      <c r="XR10" s="107"/>
      <c r="XS10" s="107"/>
      <c r="XT10" s="107"/>
      <c r="XU10" s="107"/>
      <c r="XV10" s="107"/>
      <c r="XW10" s="107"/>
      <c r="XX10" s="107"/>
      <c r="XY10" s="107"/>
      <c r="XZ10" s="107"/>
      <c r="YA10" s="107"/>
      <c r="YB10" s="107"/>
      <c r="YC10" s="107"/>
      <c r="YD10" s="107"/>
      <c r="YE10" s="107"/>
      <c r="YF10" s="107"/>
      <c r="YG10" s="107"/>
      <c r="YH10" s="107"/>
      <c r="YI10" s="107"/>
      <c r="YJ10" s="107"/>
      <c r="YK10" s="107"/>
      <c r="YL10" s="107"/>
      <c r="YM10" s="107"/>
      <c r="YN10" s="107"/>
      <c r="YO10" s="107"/>
      <c r="YP10" s="107"/>
      <c r="YQ10" s="107"/>
      <c r="YR10" s="107"/>
      <c r="YS10" s="107"/>
      <c r="YT10" s="107"/>
      <c r="YU10" s="107"/>
      <c r="YV10" s="107"/>
      <c r="YW10" s="107"/>
      <c r="YX10" s="107"/>
      <c r="YY10" s="107"/>
      <c r="YZ10" s="107"/>
      <c r="ZA10" s="107"/>
      <c r="ZB10" s="107"/>
      <c r="ZC10" s="107"/>
      <c r="ZD10" s="107"/>
      <c r="ZE10" s="107"/>
      <c r="ZF10" s="107"/>
      <c r="ZG10" s="107"/>
      <c r="ZH10" s="107"/>
      <c r="ZI10" s="107"/>
      <c r="ZJ10" s="107"/>
      <c r="ZK10" s="107"/>
      <c r="ZL10" s="107"/>
      <c r="ZM10" s="107"/>
      <c r="ZN10" s="107"/>
      <c r="ZO10" s="107"/>
      <c r="ZP10" s="107"/>
      <c r="ZQ10" s="107"/>
      <c r="ZR10" s="107"/>
      <c r="ZS10" s="107"/>
      <c r="ZT10" s="107"/>
      <c r="ZU10" s="107"/>
      <c r="ZV10" s="107"/>
      <c r="ZW10" s="107"/>
      <c r="ZX10" s="107"/>
      <c r="ZY10" s="107"/>
      <c r="ZZ10" s="107"/>
      <c r="AAA10" s="107"/>
      <c r="AAB10" s="107"/>
      <c r="AAC10" s="107"/>
      <c r="AAD10" s="107"/>
      <c r="AAE10" s="107"/>
    </row>
    <row r="11" spans="1:707" ht="16.5" thickBot="1">
      <c r="A11" s="97"/>
      <c r="B11" s="97"/>
      <c r="C11" s="85" t="s">
        <v>2178</v>
      </c>
      <c r="D11" s="86" t="s">
        <v>5</v>
      </c>
      <c r="E11" s="86" t="s">
        <v>6</v>
      </c>
      <c r="F11" s="87" t="s">
        <v>2179</v>
      </c>
      <c r="G11" s="87" t="s">
        <v>7</v>
      </c>
      <c r="H11" s="87" t="s">
        <v>8</v>
      </c>
      <c r="I11" s="87" t="s">
        <v>2180</v>
      </c>
      <c r="J11" s="87" t="s">
        <v>9</v>
      </c>
      <c r="K11" s="87" t="s">
        <v>10</v>
      </c>
      <c r="L11" s="86" t="s">
        <v>2337</v>
      </c>
      <c r="M11" s="86" t="s">
        <v>9</v>
      </c>
      <c r="N11" s="86" t="s">
        <v>10</v>
      </c>
      <c r="O11" s="86" t="s">
        <v>2181</v>
      </c>
      <c r="P11" s="86" t="s">
        <v>11</v>
      </c>
      <c r="Q11" s="86" t="s">
        <v>4</v>
      </c>
      <c r="R11" s="86" t="s">
        <v>2182</v>
      </c>
      <c r="S11" s="86" t="s">
        <v>6</v>
      </c>
      <c r="T11" s="86" t="s">
        <v>12</v>
      </c>
      <c r="U11" s="86" t="s">
        <v>2183</v>
      </c>
      <c r="V11" s="86" t="s">
        <v>6</v>
      </c>
      <c r="W11" s="86" t="s">
        <v>12</v>
      </c>
      <c r="X11" s="88" t="s">
        <v>2184</v>
      </c>
      <c r="Y11" s="82" t="s">
        <v>10</v>
      </c>
      <c r="Z11" s="85" t="s">
        <v>13</v>
      </c>
      <c r="AA11" s="86" t="s">
        <v>2185</v>
      </c>
      <c r="AB11" s="86" t="s">
        <v>14</v>
      </c>
      <c r="AC11" s="86" t="s">
        <v>15</v>
      </c>
      <c r="AD11" s="86" t="s">
        <v>2186</v>
      </c>
      <c r="AE11" s="86" t="s">
        <v>4</v>
      </c>
      <c r="AF11" s="86" t="s">
        <v>5</v>
      </c>
      <c r="AG11" s="86" t="s">
        <v>2187</v>
      </c>
      <c r="AH11" s="86" t="s">
        <v>12</v>
      </c>
      <c r="AI11" s="86" t="s">
        <v>7</v>
      </c>
      <c r="AJ11" s="111" t="s">
        <v>2188</v>
      </c>
      <c r="AK11" s="134"/>
      <c r="AL11" s="134"/>
      <c r="AM11" s="111" t="s">
        <v>2189</v>
      </c>
      <c r="AN11" s="134"/>
      <c r="AO11" s="134"/>
      <c r="AP11" s="111" t="s">
        <v>2338</v>
      </c>
      <c r="AQ11" s="134"/>
      <c r="AR11" s="134"/>
      <c r="AS11" s="111" t="s">
        <v>2190</v>
      </c>
      <c r="AT11" s="134"/>
      <c r="AU11" s="134"/>
      <c r="AV11" s="111" t="s">
        <v>2191</v>
      </c>
      <c r="AW11" s="134"/>
      <c r="AX11" s="134"/>
      <c r="AY11" s="111" t="s">
        <v>2192</v>
      </c>
      <c r="AZ11" s="134"/>
      <c r="BA11" s="134"/>
      <c r="BB11" s="111" t="s">
        <v>2193</v>
      </c>
      <c r="BC11" s="134"/>
      <c r="BD11" s="134"/>
      <c r="BE11" s="87" t="s">
        <v>2194</v>
      </c>
      <c r="BF11" s="87"/>
      <c r="BG11" s="87"/>
      <c r="BH11" s="166" t="s">
        <v>2195</v>
      </c>
      <c r="BI11" s="167"/>
      <c r="BJ11" s="168"/>
      <c r="BK11" s="88" t="s">
        <v>2196</v>
      </c>
      <c r="BL11" s="82"/>
      <c r="BM11" s="85"/>
      <c r="BN11" s="88" t="s">
        <v>2197</v>
      </c>
      <c r="BO11" s="82"/>
      <c r="BP11" s="85"/>
      <c r="BQ11" s="88" t="s">
        <v>2198</v>
      </c>
      <c r="BR11" s="82"/>
      <c r="BS11" s="85"/>
      <c r="BT11" s="88" t="s">
        <v>2339</v>
      </c>
      <c r="BU11" s="82"/>
      <c r="BV11" s="85"/>
      <c r="BW11" s="166" t="s">
        <v>2199</v>
      </c>
      <c r="BX11" s="167"/>
      <c r="BY11" s="167"/>
      <c r="BZ11" s="167" t="s">
        <v>2375</v>
      </c>
      <c r="CA11" s="167"/>
      <c r="CB11" s="167"/>
      <c r="CC11" s="167" t="s">
        <v>2376</v>
      </c>
      <c r="CD11" s="167"/>
      <c r="CE11" s="167"/>
      <c r="CF11" s="167" t="s">
        <v>2377</v>
      </c>
      <c r="CG11" s="167"/>
      <c r="CH11" s="167"/>
      <c r="CI11" s="167" t="s">
        <v>2378</v>
      </c>
      <c r="CJ11" s="167"/>
      <c r="CK11" s="167"/>
      <c r="CL11" s="167" t="s">
        <v>2379</v>
      </c>
      <c r="CM11" s="167"/>
      <c r="CN11" s="168"/>
      <c r="CO11" s="85" t="s">
        <v>2200</v>
      </c>
      <c r="CP11" s="86"/>
      <c r="CQ11" s="86"/>
      <c r="CR11" s="88" t="s">
        <v>2201</v>
      </c>
      <c r="CS11" s="82"/>
      <c r="CT11" s="85"/>
      <c r="CU11" s="88" t="s">
        <v>2202</v>
      </c>
      <c r="CV11" s="82"/>
      <c r="CW11" s="85"/>
      <c r="CX11" s="86" t="s">
        <v>2340</v>
      </c>
      <c r="CY11" s="86"/>
      <c r="CZ11" s="86"/>
      <c r="DA11" s="86" t="s">
        <v>2203</v>
      </c>
      <c r="DB11" s="86"/>
      <c r="DC11" s="86"/>
      <c r="DD11" s="86" t="s">
        <v>2204</v>
      </c>
      <c r="DE11" s="86"/>
      <c r="DF11" s="86"/>
      <c r="DG11" s="112" t="s">
        <v>2205</v>
      </c>
      <c r="DH11" s="112"/>
      <c r="DI11" s="112"/>
      <c r="DJ11" s="86" t="s">
        <v>2206</v>
      </c>
      <c r="DK11" s="86"/>
      <c r="DL11" s="86"/>
      <c r="DM11" s="86" t="s">
        <v>2207</v>
      </c>
      <c r="DN11" s="86"/>
      <c r="DO11" s="86"/>
      <c r="DP11" s="86" t="s">
        <v>2208</v>
      </c>
      <c r="DQ11" s="86"/>
      <c r="DR11" s="86"/>
      <c r="DS11" s="86" t="s">
        <v>2209</v>
      </c>
      <c r="DT11" s="86"/>
      <c r="DU11" s="86"/>
      <c r="DV11" s="86" t="s">
        <v>2210</v>
      </c>
      <c r="DW11" s="86"/>
      <c r="DX11" s="86"/>
      <c r="DY11" s="112" t="s">
        <v>2211</v>
      </c>
      <c r="DZ11" s="112"/>
      <c r="EA11" s="112"/>
      <c r="EB11" s="112" t="s">
        <v>2341</v>
      </c>
      <c r="EC11" s="112"/>
      <c r="ED11" s="156"/>
      <c r="EE11" s="87" t="s">
        <v>2212</v>
      </c>
      <c r="EF11" s="87"/>
      <c r="EG11" s="87"/>
      <c r="EH11" s="87" t="s">
        <v>2213</v>
      </c>
      <c r="EI11" s="87"/>
      <c r="EJ11" s="87"/>
      <c r="EK11" s="107" t="s">
        <v>2214</v>
      </c>
      <c r="EL11" s="107"/>
      <c r="EM11" s="107"/>
      <c r="EN11" s="87" t="s">
        <v>2215</v>
      </c>
      <c r="EO11" s="87"/>
      <c r="EP11" s="87"/>
      <c r="EQ11" s="87" t="s">
        <v>2216</v>
      </c>
      <c r="ER11" s="87"/>
      <c r="ES11" s="111"/>
      <c r="ET11" s="87" t="s">
        <v>2217</v>
      </c>
      <c r="EU11" s="87"/>
      <c r="EV11" s="87"/>
      <c r="EW11" s="87" t="s">
        <v>2218</v>
      </c>
      <c r="EX11" s="87"/>
      <c r="EY11" s="87"/>
      <c r="EZ11" s="87" t="s">
        <v>2219</v>
      </c>
      <c r="FA11" s="87"/>
      <c r="FB11" s="87"/>
      <c r="FC11" s="87" t="s">
        <v>2220</v>
      </c>
      <c r="FD11" s="87"/>
      <c r="FE11" s="87"/>
      <c r="FF11" s="87" t="s">
        <v>2342</v>
      </c>
      <c r="FG11" s="87"/>
      <c r="FH11" s="87"/>
      <c r="FI11" s="87" t="s">
        <v>2221</v>
      </c>
      <c r="FJ11" s="87"/>
      <c r="FK11" s="87"/>
      <c r="FL11" s="87" t="s">
        <v>2222</v>
      </c>
      <c r="FM11" s="87"/>
      <c r="FN11" s="87"/>
      <c r="FO11" s="87" t="s">
        <v>2223</v>
      </c>
      <c r="FP11" s="87"/>
      <c r="FQ11" s="87"/>
      <c r="FR11" s="87" t="s">
        <v>2224</v>
      </c>
      <c r="FS11" s="87"/>
      <c r="FT11" s="87"/>
      <c r="FU11" s="87" t="s">
        <v>2225</v>
      </c>
      <c r="FV11" s="87"/>
      <c r="FW11" s="111"/>
      <c r="FX11" s="118" t="s">
        <v>2226</v>
      </c>
      <c r="FY11" s="119"/>
      <c r="FZ11" s="120"/>
      <c r="GA11" s="118" t="s">
        <v>2227</v>
      </c>
      <c r="GB11" s="119"/>
      <c r="GC11" s="120"/>
      <c r="GD11" s="118" t="s">
        <v>2228</v>
      </c>
      <c r="GE11" s="119"/>
      <c r="GF11" s="120"/>
      <c r="GG11" s="118" t="s">
        <v>2229</v>
      </c>
      <c r="GH11" s="119"/>
      <c r="GI11" s="120"/>
      <c r="GJ11" s="118" t="s">
        <v>2343</v>
      </c>
      <c r="GK11" s="119"/>
      <c r="GL11" s="119"/>
      <c r="GM11" s="107" t="s">
        <v>2230</v>
      </c>
      <c r="GN11" s="107"/>
      <c r="GO11" s="107"/>
      <c r="GP11" s="119" t="s">
        <v>2231</v>
      </c>
      <c r="GQ11" s="119"/>
      <c r="GR11" s="120"/>
      <c r="GS11" s="118" t="s">
        <v>2232</v>
      </c>
      <c r="GT11" s="119"/>
      <c r="GU11" s="120"/>
      <c r="GV11" s="118" t="s">
        <v>2233</v>
      </c>
      <c r="GW11" s="119"/>
      <c r="GX11" s="120"/>
      <c r="GY11" s="118" t="s">
        <v>2234</v>
      </c>
      <c r="GZ11" s="119"/>
      <c r="HA11" s="120"/>
      <c r="HB11" s="118" t="s">
        <v>2344</v>
      </c>
      <c r="HC11" s="119"/>
      <c r="HD11" s="120"/>
      <c r="HE11" s="118" t="s">
        <v>2345</v>
      </c>
      <c r="HF11" s="119"/>
      <c r="HG11" s="120"/>
      <c r="HH11" s="118" t="s">
        <v>2346</v>
      </c>
      <c r="HI11" s="119"/>
      <c r="HJ11" s="120"/>
      <c r="HK11" s="118" t="s">
        <v>2347</v>
      </c>
      <c r="HL11" s="119"/>
      <c r="HM11" s="120"/>
      <c r="HN11" s="118" t="s">
        <v>2348</v>
      </c>
      <c r="HO11" s="119"/>
      <c r="HP11" s="120"/>
      <c r="HQ11" s="118" t="s">
        <v>2349</v>
      </c>
      <c r="HR11" s="119"/>
      <c r="HS11" s="120"/>
      <c r="HT11" s="118" t="s">
        <v>2350</v>
      </c>
      <c r="HU11" s="119"/>
      <c r="HV11" s="120"/>
      <c r="HW11" s="118" t="s">
        <v>2351</v>
      </c>
      <c r="HX11" s="119"/>
      <c r="HY11" s="120"/>
      <c r="HZ11" s="118" t="s">
        <v>2352</v>
      </c>
      <c r="IA11" s="119"/>
      <c r="IB11" s="120"/>
      <c r="IC11" s="118" t="s">
        <v>2353</v>
      </c>
      <c r="ID11" s="119"/>
      <c r="IE11" s="120"/>
      <c r="IF11" s="118" t="s">
        <v>2235</v>
      </c>
      <c r="IG11" s="119"/>
      <c r="IH11" s="120"/>
      <c r="II11" s="118" t="s">
        <v>2236</v>
      </c>
      <c r="IJ11" s="119"/>
      <c r="IK11" s="120"/>
      <c r="IL11" s="118" t="s">
        <v>2237</v>
      </c>
      <c r="IM11" s="119"/>
      <c r="IN11" s="120"/>
      <c r="IO11" s="118" t="s">
        <v>2238</v>
      </c>
      <c r="IP11" s="119"/>
      <c r="IQ11" s="120"/>
      <c r="IR11" s="118" t="s">
        <v>2354</v>
      </c>
      <c r="IS11" s="119"/>
      <c r="IT11" s="120"/>
      <c r="IU11" s="118" t="s">
        <v>2239</v>
      </c>
      <c r="IV11" s="119"/>
      <c r="IW11" s="120"/>
      <c r="IX11" s="118" t="s">
        <v>2240</v>
      </c>
      <c r="IY11" s="119"/>
      <c r="IZ11" s="120"/>
      <c r="JA11" s="118" t="s">
        <v>2241</v>
      </c>
      <c r="JB11" s="119"/>
      <c r="JC11" s="120"/>
      <c r="JD11" s="118" t="s">
        <v>2242</v>
      </c>
      <c r="JE11" s="119"/>
      <c r="JF11" s="119"/>
      <c r="JG11" s="107" t="s">
        <v>2243</v>
      </c>
      <c r="JH11" s="107"/>
      <c r="JI11" s="107"/>
      <c r="JJ11" s="107" t="s">
        <v>2381</v>
      </c>
      <c r="JK11" s="107"/>
      <c r="JL11" s="107"/>
      <c r="JM11" s="107" t="s">
        <v>2382</v>
      </c>
      <c r="JN11" s="107"/>
      <c r="JO11" s="107"/>
      <c r="JP11" s="107" t="s">
        <v>2383</v>
      </c>
      <c r="JQ11" s="107"/>
      <c r="JR11" s="107"/>
      <c r="JS11" s="107" t="s">
        <v>2384</v>
      </c>
      <c r="JT11" s="107"/>
      <c r="JU11" s="107"/>
      <c r="JV11" s="107" t="s">
        <v>2385</v>
      </c>
      <c r="JW11" s="107"/>
      <c r="JX11" s="107"/>
      <c r="JY11" s="107" t="s">
        <v>2386</v>
      </c>
      <c r="JZ11" s="107"/>
      <c r="KA11" s="107"/>
      <c r="KB11" s="107" t="s">
        <v>2387</v>
      </c>
      <c r="KC11" s="107"/>
      <c r="KD11" s="107"/>
      <c r="KE11" s="107" t="s">
        <v>2388</v>
      </c>
      <c r="KF11" s="107"/>
      <c r="KG11" s="107"/>
      <c r="KH11" s="107" t="s">
        <v>2389</v>
      </c>
      <c r="KI11" s="107"/>
      <c r="KJ11" s="107"/>
      <c r="KK11" s="107" t="s">
        <v>2390</v>
      </c>
      <c r="KL11" s="107"/>
      <c r="KM11" s="107"/>
      <c r="KN11" s="107" t="s">
        <v>2391</v>
      </c>
      <c r="KO11" s="107"/>
      <c r="KP11" s="107"/>
      <c r="KQ11" s="107" t="s">
        <v>2392</v>
      </c>
      <c r="KR11" s="107"/>
      <c r="KS11" s="107"/>
      <c r="KT11" s="107" t="s">
        <v>2393</v>
      </c>
      <c r="KU11" s="107"/>
      <c r="KV11" s="107"/>
      <c r="KW11" s="120" t="s">
        <v>2244</v>
      </c>
      <c r="KX11" s="107"/>
      <c r="KY11" s="107"/>
      <c r="KZ11" s="107" t="s">
        <v>2245</v>
      </c>
      <c r="LA11" s="107"/>
      <c r="LB11" s="107"/>
      <c r="LC11" s="107" t="s">
        <v>2246</v>
      </c>
      <c r="LD11" s="107"/>
      <c r="LE11" s="107"/>
      <c r="LF11" s="107" t="s">
        <v>2355</v>
      </c>
      <c r="LG11" s="107"/>
      <c r="LH11" s="107"/>
      <c r="LI11" s="107" t="s">
        <v>2247</v>
      </c>
      <c r="LJ11" s="107"/>
      <c r="LK11" s="107"/>
      <c r="LL11" s="107" t="s">
        <v>2248</v>
      </c>
      <c r="LM11" s="107"/>
      <c r="LN11" s="107"/>
      <c r="LO11" s="107" t="s">
        <v>2249</v>
      </c>
      <c r="LP11" s="107"/>
      <c r="LQ11" s="107"/>
      <c r="LR11" s="107" t="s">
        <v>2250</v>
      </c>
      <c r="LS11" s="107"/>
      <c r="LT11" s="107"/>
      <c r="LU11" s="107" t="s">
        <v>2251</v>
      </c>
      <c r="LV11" s="107"/>
      <c r="LW11" s="107"/>
      <c r="LX11" s="107" t="s">
        <v>2252</v>
      </c>
      <c r="LY11" s="107"/>
      <c r="LZ11" s="107"/>
      <c r="MA11" s="107" t="s">
        <v>2253</v>
      </c>
      <c r="MB11" s="107"/>
      <c r="MC11" s="107"/>
      <c r="MD11" s="107" t="s">
        <v>2254</v>
      </c>
      <c r="ME11" s="107"/>
      <c r="MF11" s="118"/>
      <c r="MG11" s="107" t="s">
        <v>2255</v>
      </c>
      <c r="MH11" s="107"/>
      <c r="MI11" s="107"/>
      <c r="MJ11" s="107" t="s">
        <v>2394</v>
      </c>
      <c r="MK11" s="107"/>
      <c r="ML11" s="107"/>
      <c r="MM11" s="107" t="s">
        <v>2395</v>
      </c>
      <c r="MN11" s="107"/>
      <c r="MO11" s="107"/>
      <c r="MP11" s="120" t="s">
        <v>2256</v>
      </c>
      <c r="MQ11" s="107"/>
      <c r="MR11" s="107"/>
      <c r="MS11" s="107" t="s">
        <v>2257</v>
      </c>
      <c r="MT11" s="107"/>
      <c r="MU11" s="107"/>
      <c r="MV11" s="107" t="s">
        <v>2258</v>
      </c>
      <c r="MW11" s="107"/>
      <c r="MX11" s="107"/>
      <c r="MY11" s="107" t="s">
        <v>2356</v>
      </c>
      <c r="MZ11" s="107"/>
      <c r="NA11" s="107"/>
      <c r="NB11" s="107" t="s">
        <v>2259</v>
      </c>
      <c r="NC11" s="107"/>
      <c r="ND11" s="107"/>
      <c r="NE11" s="107" t="s">
        <v>2260</v>
      </c>
      <c r="NF11" s="107"/>
      <c r="NG11" s="107"/>
      <c r="NH11" s="107" t="s">
        <v>2261</v>
      </c>
      <c r="NI11" s="107"/>
      <c r="NJ11" s="107"/>
      <c r="NK11" s="142" t="s">
        <v>2262</v>
      </c>
      <c r="NL11" s="143"/>
      <c r="NM11" s="144"/>
      <c r="NN11" s="142" t="s">
        <v>2263</v>
      </c>
      <c r="NO11" s="143"/>
      <c r="NP11" s="144"/>
      <c r="NQ11" s="142" t="s">
        <v>2264</v>
      </c>
      <c r="NR11" s="143"/>
      <c r="NS11" s="144"/>
      <c r="NT11" s="142" t="s">
        <v>2265</v>
      </c>
      <c r="NU11" s="143"/>
      <c r="NV11" s="144"/>
      <c r="NW11" s="142" t="s">
        <v>2266</v>
      </c>
      <c r="NX11" s="143"/>
      <c r="NY11" s="144"/>
      <c r="NZ11" s="142" t="s">
        <v>2267</v>
      </c>
      <c r="OA11" s="143"/>
      <c r="OB11" s="144"/>
      <c r="OC11" s="142" t="s">
        <v>2357</v>
      </c>
      <c r="OD11" s="143"/>
      <c r="OE11" s="144"/>
      <c r="OF11" s="142" t="s">
        <v>2268</v>
      </c>
      <c r="OG11" s="143"/>
      <c r="OH11" s="144"/>
      <c r="OI11" s="142" t="s">
        <v>2269</v>
      </c>
      <c r="OJ11" s="143"/>
      <c r="OK11" s="144"/>
      <c r="OL11" s="142" t="s">
        <v>2270</v>
      </c>
      <c r="OM11" s="143"/>
      <c r="ON11" s="144"/>
      <c r="OO11" s="142" t="s">
        <v>2271</v>
      </c>
      <c r="OP11" s="143"/>
      <c r="OQ11" s="144"/>
      <c r="OR11" s="142" t="s">
        <v>2272</v>
      </c>
      <c r="OS11" s="143"/>
      <c r="OT11" s="144"/>
      <c r="OU11" s="118" t="s">
        <v>2273</v>
      </c>
      <c r="OV11" s="119"/>
      <c r="OW11" s="120"/>
      <c r="OX11" s="118" t="s">
        <v>2274</v>
      </c>
      <c r="OY11" s="119"/>
      <c r="OZ11" s="120"/>
      <c r="PA11" s="118" t="s">
        <v>2275</v>
      </c>
      <c r="PB11" s="119"/>
      <c r="PC11" s="120"/>
      <c r="PD11" s="142" t="s">
        <v>2276</v>
      </c>
      <c r="PE11" s="143"/>
      <c r="PF11" s="144"/>
      <c r="PG11" s="142" t="s">
        <v>2358</v>
      </c>
      <c r="PH11" s="143"/>
      <c r="PI11" s="144"/>
      <c r="PJ11" s="118" t="s">
        <v>2277</v>
      </c>
      <c r="PK11" s="119"/>
      <c r="PL11" s="120"/>
      <c r="PM11" s="118" t="s">
        <v>2278</v>
      </c>
      <c r="PN11" s="119"/>
      <c r="PO11" s="120"/>
      <c r="PP11" s="118" t="s">
        <v>2279</v>
      </c>
      <c r="PQ11" s="119"/>
      <c r="PR11" s="120"/>
      <c r="PS11" s="120" t="s">
        <v>2280</v>
      </c>
      <c r="PT11" s="107"/>
      <c r="PU11" s="107"/>
      <c r="PV11" s="107" t="s">
        <v>2281</v>
      </c>
      <c r="PW11" s="107"/>
      <c r="PX11" s="107"/>
      <c r="PY11" s="156" t="s">
        <v>2282</v>
      </c>
      <c r="PZ11" s="157"/>
      <c r="QA11" s="158"/>
      <c r="QB11" s="107" t="s">
        <v>2283</v>
      </c>
      <c r="QC11" s="107"/>
      <c r="QD11" s="107"/>
      <c r="QE11" s="107" t="s">
        <v>2284</v>
      </c>
      <c r="QF11" s="107"/>
      <c r="QG11" s="107"/>
      <c r="QH11" s="107" t="s">
        <v>2285</v>
      </c>
      <c r="QI11" s="107"/>
      <c r="QJ11" s="107"/>
      <c r="QK11" s="107" t="s">
        <v>2359</v>
      </c>
      <c r="QL11" s="107"/>
      <c r="QM11" s="107"/>
      <c r="QN11" s="107" t="s">
        <v>2286</v>
      </c>
      <c r="QO11" s="107"/>
      <c r="QP11" s="107"/>
      <c r="QQ11" s="107" t="s">
        <v>2287</v>
      </c>
      <c r="QR11" s="107"/>
      <c r="QS11" s="107"/>
      <c r="QT11" s="142" t="s">
        <v>2288</v>
      </c>
      <c r="QU11" s="143"/>
      <c r="QV11" s="144"/>
      <c r="QW11" s="142" t="s">
        <v>2289</v>
      </c>
      <c r="QX11" s="143"/>
      <c r="QY11" s="144"/>
      <c r="QZ11" s="142" t="s">
        <v>2290</v>
      </c>
      <c r="RA11" s="143"/>
      <c r="RB11" s="143"/>
      <c r="RC11" s="107" t="s">
        <v>2360</v>
      </c>
      <c r="RD11" s="107"/>
      <c r="RE11" s="107"/>
      <c r="RF11" s="142" t="s">
        <v>2361</v>
      </c>
      <c r="RG11" s="143"/>
      <c r="RH11" s="144"/>
      <c r="RI11" s="142" t="s">
        <v>2362</v>
      </c>
      <c r="RJ11" s="143"/>
      <c r="RK11" s="144"/>
      <c r="RL11" s="142" t="s">
        <v>2363</v>
      </c>
      <c r="RM11" s="143"/>
      <c r="RN11" s="144"/>
      <c r="RO11" s="142" t="s">
        <v>2364</v>
      </c>
      <c r="RP11" s="143"/>
      <c r="RQ11" s="144"/>
      <c r="RR11" s="142" t="s">
        <v>2365</v>
      </c>
      <c r="RS11" s="143"/>
      <c r="RT11" s="144"/>
      <c r="RU11" s="142" t="s">
        <v>2366</v>
      </c>
      <c r="RV11" s="143"/>
      <c r="RW11" s="144"/>
      <c r="RX11" s="142" t="s">
        <v>2367</v>
      </c>
      <c r="RY11" s="143"/>
      <c r="RZ11" s="144"/>
      <c r="SA11" s="142" t="s">
        <v>2368</v>
      </c>
      <c r="SB11" s="143"/>
      <c r="SC11" s="143"/>
      <c r="SD11" s="143" t="s">
        <v>2369</v>
      </c>
      <c r="SE11" s="143"/>
      <c r="SF11" s="143"/>
      <c r="SG11" s="143" t="s">
        <v>2291</v>
      </c>
      <c r="SH11" s="143"/>
      <c r="SI11" s="143"/>
      <c r="SJ11" s="143" t="s">
        <v>2292</v>
      </c>
      <c r="SK11" s="143"/>
      <c r="SL11" s="143"/>
      <c r="SM11" s="107" t="s">
        <v>2293</v>
      </c>
      <c r="SN11" s="107"/>
      <c r="SO11" s="107"/>
      <c r="SP11" s="107" t="s">
        <v>2294</v>
      </c>
      <c r="SQ11" s="107"/>
      <c r="SR11" s="107"/>
      <c r="SS11" s="107" t="s">
        <v>2370</v>
      </c>
      <c r="ST11" s="107"/>
      <c r="SU11" s="107"/>
      <c r="SV11" s="107" t="s">
        <v>2295</v>
      </c>
      <c r="SW11" s="107"/>
      <c r="SX11" s="107"/>
      <c r="SY11" s="107" t="s">
        <v>2296</v>
      </c>
      <c r="SZ11" s="107"/>
      <c r="TA11" s="107"/>
      <c r="TB11" s="107" t="s">
        <v>2297</v>
      </c>
      <c r="TC11" s="107"/>
      <c r="TD11" s="107"/>
      <c r="TE11" s="107" t="s">
        <v>2298</v>
      </c>
      <c r="TF11" s="107"/>
      <c r="TG11" s="107"/>
      <c r="TH11" s="107" t="s">
        <v>2299</v>
      </c>
      <c r="TI11" s="107"/>
      <c r="TJ11" s="107"/>
      <c r="TK11" s="107" t="s">
        <v>2300</v>
      </c>
      <c r="TL11" s="107"/>
      <c r="TM11" s="107"/>
      <c r="TN11" s="107" t="s">
        <v>2301</v>
      </c>
      <c r="TO11" s="107"/>
      <c r="TP11" s="107"/>
      <c r="TQ11" s="107" t="s">
        <v>2396</v>
      </c>
      <c r="TR11" s="107"/>
      <c r="TS11" s="107"/>
      <c r="TT11" s="107" t="s">
        <v>2397</v>
      </c>
      <c r="TU11" s="107"/>
      <c r="TV11" s="107"/>
      <c r="TW11" s="107" t="s">
        <v>2398</v>
      </c>
      <c r="TX11" s="107"/>
      <c r="TY11" s="107"/>
      <c r="TZ11" s="118" t="s">
        <v>2399</v>
      </c>
      <c r="UA11" s="128"/>
      <c r="UB11" s="129"/>
      <c r="UC11" s="120" t="s">
        <v>2302</v>
      </c>
      <c r="UD11" s="107"/>
      <c r="UE11" s="107"/>
      <c r="UF11" s="107" t="s">
        <v>2303</v>
      </c>
      <c r="UG11" s="107"/>
      <c r="UH11" s="107"/>
      <c r="UI11" s="107" t="s">
        <v>2304</v>
      </c>
      <c r="UJ11" s="107"/>
      <c r="UK11" s="107"/>
      <c r="UL11" s="107" t="s">
        <v>2371</v>
      </c>
      <c r="UM11" s="107"/>
      <c r="UN11" s="107"/>
      <c r="UO11" s="107" t="s">
        <v>2305</v>
      </c>
      <c r="UP11" s="107"/>
      <c r="UQ11" s="107"/>
      <c r="UR11" s="107" t="s">
        <v>2306</v>
      </c>
      <c r="US11" s="107"/>
      <c r="UT11" s="107"/>
      <c r="UU11" s="107" t="s">
        <v>2307</v>
      </c>
      <c r="UV11" s="107"/>
      <c r="UW11" s="107"/>
      <c r="UX11" s="107" t="s">
        <v>2308</v>
      </c>
      <c r="UY11" s="107"/>
      <c r="UZ11" s="107"/>
      <c r="VA11" s="107" t="s">
        <v>2309</v>
      </c>
      <c r="VB11" s="107"/>
      <c r="VC11" s="107"/>
      <c r="VD11" s="107" t="s">
        <v>2310</v>
      </c>
      <c r="VE11" s="107"/>
      <c r="VF11" s="107"/>
      <c r="VG11" s="107" t="s">
        <v>2311</v>
      </c>
      <c r="VH11" s="107"/>
      <c r="VI11" s="107"/>
      <c r="VJ11" s="107" t="s">
        <v>2312</v>
      </c>
      <c r="VK11" s="107"/>
      <c r="VL11" s="107"/>
      <c r="VM11" s="107" t="s">
        <v>2313</v>
      </c>
      <c r="VN11" s="107"/>
      <c r="VO11" s="107"/>
      <c r="VP11" s="107" t="s">
        <v>2372</v>
      </c>
      <c r="VQ11" s="107"/>
      <c r="VR11" s="107"/>
      <c r="VS11" s="107" t="s">
        <v>2314</v>
      </c>
      <c r="VT11" s="107"/>
      <c r="VU11" s="107"/>
      <c r="VV11" s="107" t="s">
        <v>2315</v>
      </c>
      <c r="VW11" s="107"/>
      <c r="VX11" s="107"/>
      <c r="VY11" s="107" t="s">
        <v>2316</v>
      </c>
      <c r="VZ11" s="107"/>
      <c r="WA11" s="118"/>
      <c r="WB11" s="107" t="s">
        <v>2317</v>
      </c>
      <c r="WC11" s="107"/>
      <c r="WD11" s="118"/>
      <c r="WE11" s="107" t="s">
        <v>2318</v>
      </c>
      <c r="WF11" s="107"/>
      <c r="WG11" s="118"/>
      <c r="WH11" s="107" t="s">
        <v>2319</v>
      </c>
      <c r="WI11" s="107"/>
      <c r="WJ11" s="118"/>
      <c r="WK11" s="118" t="s">
        <v>2320</v>
      </c>
      <c r="WL11" s="128"/>
      <c r="WM11" s="128"/>
      <c r="WN11" s="118" t="s">
        <v>2321</v>
      </c>
      <c r="WO11" s="119"/>
      <c r="WP11" s="120"/>
      <c r="WQ11" s="118" t="s">
        <v>2322</v>
      </c>
      <c r="WR11" s="119"/>
      <c r="WS11" s="120"/>
      <c r="WT11" s="118" t="s">
        <v>2373</v>
      </c>
      <c r="WU11" s="119"/>
      <c r="WV11" s="120"/>
      <c r="WW11" s="118" t="s">
        <v>2323</v>
      </c>
      <c r="WX11" s="119"/>
      <c r="WY11" s="120"/>
      <c r="WZ11" s="118" t="s">
        <v>2324</v>
      </c>
      <c r="XA11" s="119"/>
      <c r="XB11" s="120"/>
      <c r="XC11" s="118" t="s">
        <v>2325</v>
      </c>
      <c r="XD11" s="119"/>
      <c r="XE11" s="120"/>
      <c r="XF11" s="118" t="s">
        <v>2326</v>
      </c>
      <c r="XG11" s="119"/>
      <c r="XH11" s="120"/>
      <c r="XI11" s="118" t="s">
        <v>2327</v>
      </c>
      <c r="XJ11" s="119"/>
      <c r="XK11" s="120"/>
      <c r="XL11" s="118" t="s">
        <v>2328</v>
      </c>
      <c r="XM11" s="119"/>
      <c r="XN11" s="120"/>
      <c r="XO11" s="118" t="s">
        <v>2329</v>
      </c>
      <c r="XP11" s="119"/>
      <c r="XQ11" s="120"/>
      <c r="XR11" s="118" t="s">
        <v>2330</v>
      </c>
      <c r="XS11" s="119"/>
      <c r="XT11" s="120"/>
      <c r="XU11" s="118" t="s">
        <v>2331</v>
      </c>
      <c r="XV11" s="119"/>
      <c r="XW11" s="120"/>
      <c r="XX11" s="118" t="s">
        <v>2374</v>
      </c>
      <c r="XY11" s="119"/>
      <c r="XZ11" s="120"/>
      <c r="YA11" s="118" t="s">
        <v>2332</v>
      </c>
      <c r="YB11" s="119"/>
      <c r="YC11" s="120"/>
      <c r="YD11" s="118" t="s">
        <v>2333</v>
      </c>
      <c r="YE11" s="119"/>
      <c r="YF11" s="120"/>
      <c r="YG11" s="118" t="s">
        <v>2334</v>
      </c>
      <c r="YH11" s="119"/>
      <c r="YI11" s="120"/>
      <c r="YJ11" s="118" t="s">
        <v>2335</v>
      </c>
      <c r="YK11" s="119"/>
      <c r="YL11" s="120"/>
      <c r="YM11" s="118" t="s">
        <v>2336</v>
      </c>
      <c r="YN11" s="119"/>
      <c r="YO11" s="119"/>
      <c r="YP11" s="107" t="s">
        <v>2400</v>
      </c>
      <c r="YQ11" s="107"/>
      <c r="YR11" s="107"/>
      <c r="YS11" s="107" t="s">
        <v>2401</v>
      </c>
      <c r="YT11" s="107"/>
      <c r="YU11" s="107"/>
      <c r="YV11" s="107" t="s">
        <v>2402</v>
      </c>
      <c r="YW11" s="107"/>
      <c r="YX11" s="107"/>
      <c r="YY11" s="107" t="s">
        <v>2403</v>
      </c>
      <c r="YZ11" s="107"/>
      <c r="ZA11" s="107"/>
      <c r="ZB11" s="107" t="s">
        <v>2404</v>
      </c>
      <c r="ZC11" s="107"/>
      <c r="ZD11" s="107"/>
      <c r="ZE11" s="107" t="s">
        <v>2405</v>
      </c>
      <c r="ZF11" s="107"/>
      <c r="ZG11" s="107"/>
      <c r="ZH11" s="107" t="s">
        <v>2406</v>
      </c>
      <c r="ZI11" s="107"/>
      <c r="ZJ11" s="107"/>
      <c r="ZK11" s="107" t="s">
        <v>2407</v>
      </c>
      <c r="ZL11" s="107"/>
      <c r="ZM11" s="107"/>
      <c r="ZN11" s="107" t="s">
        <v>2408</v>
      </c>
      <c r="ZO11" s="107"/>
      <c r="ZP11" s="107"/>
      <c r="ZQ11" s="107" t="s">
        <v>2409</v>
      </c>
      <c r="ZR11" s="107"/>
      <c r="ZS11" s="107"/>
      <c r="ZT11" s="107" t="s">
        <v>2410</v>
      </c>
      <c r="ZU11" s="107"/>
      <c r="ZV11" s="107"/>
      <c r="ZW11" s="107" t="s">
        <v>2411</v>
      </c>
      <c r="ZX11" s="107"/>
      <c r="ZY11" s="107"/>
      <c r="ZZ11" s="107" t="s">
        <v>2412</v>
      </c>
      <c r="AAA11" s="107"/>
      <c r="AAB11" s="107"/>
      <c r="AAC11" s="107" t="s">
        <v>2413</v>
      </c>
      <c r="AAD11" s="107"/>
      <c r="AAE11" s="107"/>
    </row>
    <row r="12" spans="1:707" ht="124.9" customHeight="1" thickBot="1">
      <c r="A12" s="97"/>
      <c r="B12" s="97"/>
      <c r="C12" s="105" t="s">
        <v>2414</v>
      </c>
      <c r="D12" s="106"/>
      <c r="E12" s="113"/>
      <c r="F12" s="105" t="s">
        <v>2418</v>
      </c>
      <c r="G12" s="106"/>
      <c r="H12" s="113"/>
      <c r="I12" s="105" t="s">
        <v>2422</v>
      </c>
      <c r="J12" s="106"/>
      <c r="K12" s="113"/>
      <c r="L12" s="105" t="s">
        <v>2424</v>
      </c>
      <c r="M12" s="106"/>
      <c r="N12" s="113"/>
      <c r="O12" s="105" t="s">
        <v>2428</v>
      </c>
      <c r="P12" s="106"/>
      <c r="Q12" s="113"/>
      <c r="R12" s="105" t="s">
        <v>2432</v>
      </c>
      <c r="S12" s="106"/>
      <c r="T12" s="113"/>
      <c r="U12" s="105" t="s">
        <v>2433</v>
      </c>
      <c r="V12" s="106"/>
      <c r="W12" s="113"/>
      <c r="X12" s="105" t="s">
        <v>2437</v>
      </c>
      <c r="Y12" s="106"/>
      <c r="Z12" s="113"/>
      <c r="AA12" s="105" t="s">
        <v>2441</v>
      </c>
      <c r="AB12" s="106"/>
      <c r="AC12" s="113"/>
      <c r="AD12" s="105" t="s">
        <v>2445</v>
      </c>
      <c r="AE12" s="106"/>
      <c r="AF12" s="113"/>
      <c r="AG12" s="105" t="s">
        <v>2449</v>
      </c>
      <c r="AH12" s="106"/>
      <c r="AI12" s="113"/>
      <c r="AJ12" s="105" t="s">
        <v>2453</v>
      </c>
      <c r="AK12" s="106"/>
      <c r="AL12" s="113"/>
      <c r="AM12" s="105" t="s">
        <v>2457</v>
      </c>
      <c r="AN12" s="106"/>
      <c r="AO12" s="113"/>
      <c r="AP12" s="136" t="s">
        <v>2461</v>
      </c>
      <c r="AQ12" s="137"/>
      <c r="AR12" s="138"/>
      <c r="AS12" s="159" t="s">
        <v>2465</v>
      </c>
      <c r="AT12" s="160"/>
      <c r="AU12" s="161"/>
      <c r="AV12" s="136" t="s">
        <v>2469</v>
      </c>
      <c r="AW12" s="137"/>
      <c r="AX12" s="138"/>
      <c r="AY12" s="105" t="s">
        <v>2473</v>
      </c>
      <c r="AZ12" s="106"/>
      <c r="BA12" s="113"/>
      <c r="BB12" s="105" t="s">
        <v>2477</v>
      </c>
      <c r="BC12" s="106"/>
      <c r="BD12" s="113"/>
      <c r="BE12" s="105" t="s">
        <v>2480</v>
      </c>
      <c r="BF12" s="106"/>
      <c r="BG12" s="113"/>
      <c r="BH12" s="105" t="s">
        <v>2484</v>
      </c>
      <c r="BI12" s="106"/>
      <c r="BJ12" s="113"/>
      <c r="BK12" s="105" t="s">
        <v>2488</v>
      </c>
      <c r="BL12" s="106"/>
      <c r="BM12" s="113"/>
      <c r="BN12" s="105" t="s">
        <v>2491</v>
      </c>
      <c r="BO12" s="106"/>
      <c r="BP12" s="113"/>
      <c r="BQ12" s="105" t="s">
        <v>2495</v>
      </c>
      <c r="BR12" s="106"/>
      <c r="BS12" s="113"/>
      <c r="BT12" s="105" t="s">
        <v>2499</v>
      </c>
      <c r="BU12" s="106"/>
      <c r="BV12" s="113"/>
      <c r="BW12" s="105" t="s">
        <v>2503</v>
      </c>
      <c r="BX12" s="106"/>
      <c r="BY12" s="113"/>
      <c r="BZ12" s="105" t="s">
        <v>2504</v>
      </c>
      <c r="CA12" s="106"/>
      <c r="CB12" s="113"/>
      <c r="CC12" s="105" t="s">
        <v>2505</v>
      </c>
      <c r="CD12" s="106"/>
      <c r="CE12" s="113"/>
      <c r="CF12" s="105" t="s">
        <v>2509</v>
      </c>
      <c r="CG12" s="106"/>
      <c r="CH12" s="113"/>
      <c r="CI12" s="105" t="s">
        <v>2513</v>
      </c>
      <c r="CJ12" s="106"/>
      <c r="CK12" s="113"/>
      <c r="CL12" s="105" t="s">
        <v>2517</v>
      </c>
      <c r="CM12" s="106"/>
      <c r="CN12" s="113"/>
      <c r="CO12" s="105" t="s">
        <v>2521</v>
      </c>
      <c r="CP12" s="106"/>
      <c r="CQ12" s="113"/>
      <c r="CR12" s="105" t="s">
        <v>2524</v>
      </c>
      <c r="CS12" s="106"/>
      <c r="CT12" s="113"/>
      <c r="CU12" s="105" t="s">
        <v>2528</v>
      </c>
      <c r="CV12" s="106"/>
      <c r="CW12" s="113"/>
      <c r="CX12" s="105" t="s">
        <v>2529</v>
      </c>
      <c r="CY12" s="106"/>
      <c r="CZ12" s="113"/>
      <c r="DA12" s="105" t="s">
        <v>2530</v>
      </c>
      <c r="DB12" s="106"/>
      <c r="DC12" s="113"/>
      <c r="DD12" s="105" t="s">
        <v>2534</v>
      </c>
      <c r="DE12" s="106"/>
      <c r="DF12" s="113"/>
      <c r="DG12" s="105" t="s">
        <v>2535</v>
      </c>
      <c r="DH12" s="106"/>
      <c r="DI12" s="113"/>
      <c r="DJ12" s="136" t="s">
        <v>1729</v>
      </c>
      <c r="DK12" s="137"/>
      <c r="DL12" s="138"/>
      <c r="DM12" s="105" t="s">
        <v>2538</v>
      </c>
      <c r="DN12" s="106"/>
      <c r="DO12" s="113"/>
      <c r="DP12" s="105" t="s">
        <v>2539</v>
      </c>
      <c r="DQ12" s="106"/>
      <c r="DR12" s="113"/>
      <c r="DS12" s="105" t="s">
        <v>2543</v>
      </c>
      <c r="DT12" s="106"/>
      <c r="DU12" s="113"/>
      <c r="DV12" s="105" t="s">
        <v>2547</v>
      </c>
      <c r="DW12" s="106"/>
      <c r="DX12" s="113"/>
      <c r="DY12" s="105" t="s">
        <v>2551</v>
      </c>
      <c r="DZ12" s="106"/>
      <c r="EA12" s="113"/>
      <c r="EB12" s="105" t="s">
        <v>2555</v>
      </c>
      <c r="EC12" s="106"/>
      <c r="ED12" s="113"/>
      <c r="EE12" s="105" t="s">
        <v>2559</v>
      </c>
      <c r="EF12" s="106"/>
      <c r="EG12" s="113"/>
      <c r="EH12" s="105" t="s">
        <v>2561</v>
      </c>
      <c r="EI12" s="106"/>
      <c r="EJ12" s="113"/>
      <c r="EK12" s="105" t="s">
        <v>2565</v>
      </c>
      <c r="EL12" s="106"/>
      <c r="EM12" s="113"/>
      <c r="EN12" s="105" t="s">
        <v>2568</v>
      </c>
      <c r="EO12" s="106"/>
      <c r="EP12" s="113"/>
      <c r="EQ12" s="136" t="s">
        <v>2569</v>
      </c>
      <c r="ER12" s="137"/>
      <c r="ES12" s="138"/>
      <c r="ET12" s="105" t="s">
        <v>2573</v>
      </c>
      <c r="EU12" s="106"/>
      <c r="EV12" s="113"/>
      <c r="EW12" s="136" t="s">
        <v>2575</v>
      </c>
      <c r="EX12" s="137"/>
      <c r="EY12" s="138"/>
      <c r="EZ12" s="105" t="s">
        <v>2576</v>
      </c>
      <c r="FA12" s="106"/>
      <c r="FB12" s="113"/>
      <c r="FC12" s="136" t="s">
        <v>2577</v>
      </c>
      <c r="FD12" s="137"/>
      <c r="FE12" s="138"/>
      <c r="FF12" s="105" t="s">
        <v>2579</v>
      </c>
      <c r="FG12" s="106"/>
      <c r="FH12" s="113"/>
      <c r="FI12" s="105" t="s">
        <v>2583</v>
      </c>
      <c r="FJ12" s="106"/>
      <c r="FK12" s="113"/>
      <c r="FL12" s="136" t="s">
        <v>2587</v>
      </c>
      <c r="FM12" s="137"/>
      <c r="FN12" s="138"/>
      <c r="FO12" s="105" t="s">
        <v>2591</v>
      </c>
      <c r="FP12" s="106"/>
      <c r="FQ12" s="113"/>
      <c r="FR12" s="105" t="s">
        <v>2595</v>
      </c>
      <c r="FS12" s="106"/>
      <c r="FT12" s="113"/>
      <c r="FU12" s="105" t="s">
        <v>2599</v>
      </c>
      <c r="FV12" s="106"/>
      <c r="FW12" s="113"/>
      <c r="FX12" s="105" t="s">
        <v>2603</v>
      </c>
      <c r="FY12" s="106"/>
      <c r="FZ12" s="113"/>
      <c r="GA12" s="105" t="s">
        <v>2606</v>
      </c>
      <c r="GB12" s="106"/>
      <c r="GC12" s="113"/>
      <c r="GD12" s="105" t="s">
        <v>2610</v>
      </c>
      <c r="GE12" s="106"/>
      <c r="GF12" s="113"/>
      <c r="GG12" s="105" t="s">
        <v>2614</v>
      </c>
      <c r="GH12" s="106"/>
      <c r="GI12" s="113"/>
      <c r="GJ12" s="136" t="s">
        <v>2618</v>
      </c>
      <c r="GK12" s="137"/>
      <c r="GL12" s="138"/>
      <c r="GM12" s="136" t="s">
        <v>2622</v>
      </c>
      <c r="GN12" s="137"/>
      <c r="GO12" s="138"/>
      <c r="GP12" s="105" t="s">
        <v>2626</v>
      </c>
      <c r="GQ12" s="106"/>
      <c r="GR12" s="113"/>
      <c r="GS12" s="136" t="s">
        <v>2627</v>
      </c>
      <c r="GT12" s="137"/>
      <c r="GU12" s="138"/>
      <c r="GV12" s="105" t="s">
        <v>2631</v>
      </c>
      <c r="GW12" s="106"/>
      <c r="GX12" s="113"/>
      <c r="GY12" s="105" t="s">
        <v>2635</v>
      </c>
      <c r="GZ12" s="106"/>
      <c r="HA12" s="113"/>
      <c r="HB12" s="105" t="s">
        <v>2639</v>
      </c>
      <c r="HC12" s="106"/>
      <c r="HD12" s="113"/>
      <c r="HE12" s="105" t="s">
        <v>2643</v>
      </c>
      <c r="HF12" s="106"/>
      <c r="HG12" s="113"/>
      <c r="HH12" s="105" t="s">
        <v>2647</v>
      </c>
      <c r="HI12" s="106"/>
      <c r="HJ12" s="113"/>
      <c r="HK12" s="105" t="s">
        <v>2651</v>
      </c>
      <c r="HL12" s="106"/>
      <c r="HM12" s="113"/>
      <c r="HN12" s="139" t="s">
        <v>2652</v>
      </c>
      <c r="HO12" s="140"/>
      <c r="HP12" s="141"/>
      <c r="HQ12" s="139" t="s">
        <v>2655</v>
      </c>
      <c r="HR12" s="140"/>
      <c r="HS12" s="141"/>
      <c r="HT12" s="139" t="s">
        <v>2658</v>
      </c>
      <c r="HU12" s="140"/>
      <c r="HV12" s="141"/>
      <c r="HW12" s="139" t="s">
        <v>2661</v>
      </c>
      <c r="HX12" s="140"/>
      <c r="HY12" s="141"/>
      <c r="HZ12" s="150" t="s">
        <v>2664</v>
      </c>
      <c r="IA12" s="151"/>
      <c r="IB12" s="152"/>
      <c r="IC12" s="139" t="s">
        <v>2667</v>
      </c>
      <c r="ID12" s="140"/>
      <c r="IE12" s="141"/>
      <c r="IF12" s="139" t="s">
        <v>2669</v>
      </c>
      <c r="IG12" s="140"/>
      <c r="IH12" s="141"/>
      <c r="II12" s="139" t="s">
        <v>2672</v>
      </c>
      <c r="IJ12" s="140"/>
      <c r="IK12" s="141"/>
      <c r="IL12" s="150" t="s">
        <v>2675</v>
      </c>
      <c r="IM12" s="184"/>
      <c r="IN12" s="47"/>
      <c r="IO12" s="150" t="s">
        <v>2676</v>
      </c>
      <c r="IP12" s="151"/>
      <c r="IQ12" s="152"/>
      <c r="IR12" s="150" t="s">
        <v>2680</v>
      </c>
      <c r="IS12" s="151"/>
      <c r="IT12" s="152"/>
      <c r="IU12" s="139" t="s">
        <v>2681</v>
      </c>
      <c r="IV12" s="140"/>
      <c r="IW12" s="141"/>
      <c r="IX12" s="150" t="s">
        <v>2683</v>
      </c>
      <c r="IY12" s="151"/>
      <c r="IZ12" s="152"/>
      <c r="JA12" s="150" t="s">
        <v>2684</v>
      </c>
      <c r="JB12" s="151"/>
      <c r="JC12" s="152"/>
      <c r="JD12" s="139" t="s">
        <v>2685</v>
      </c>
      <c r="JE12" s="140"/>
      <c r="JF12" s="141"/>
      <c r="JG12" s="139" t="s">
        <v>2689</v>
      </c>
      <c r="JH12" s="140"/>
      <c r="JI12" s="141"/>
      <c r="JJ12" s="139" t="s">
        <v>2692</v>
      </c>
      <c r="JK12" s="140"/>
      <c r="JL12" s="141"/>
      <c r="JM12" s="150" t="s">
        <v>2696</v>
      </c>
      <c r="JN12" s="151"/>
      <c r="JO12" s="152"/>
      <c r="JP12" s="139" t="s">
        <v>2700</v>
      </c>
      <c r="JQ12" s="140"/>
      <c r="JR12" s="141"/>
      <c r="JS12" s="139" t="s">
        <v>2701</v>
      </c>
      <c r="JT12" s="140"/>
      <c r="JU12" s="141"/>
      <c r="JV12" s="139" t="s">
        <v>2704</v>
      </c>
      <c r="JW12" s="140"/>
      <c r="JX12" s="141"/>
      <c r="JY12" s="181" t="s">
        <v>2709</v>
      </c>
      <c r="JZ12" s="95"/>
      <c r="KA12" s="94"/>
      <c r="KB12" s="105" t="s">
        <v>2710</v>
      </c>
      <c r="KC12" s="106"/>
      <c r="KD12" s="113"/>
      <c r="KE12" s="105" t="s">
        <v>2714</v>
      </c>
      <c r="KF12" s="106"/>
      <c r="KG12" s="113"/>
      <c r="KH12" s="105" t="s">
        <v>2715</v>
      </c>
      <c r="KI12" s="106"/>
      <c r="KJ12" s="113"/>
      <c r="KK12" s="105" t="s">
        <v>2716</v>
      </c>
      <c r="KL12" s="106"/>
      <c r="KM12" s="113"/>
      <c r="KN12" s="136" t="s">
        <v>2718</v>
      </c>
      <c r="KO12" s="137"/>
      <c r="KP12" s="138"/>
      <c r="KQ12" s="136" t="s">
        <v>2722</v>
      </c>
      <c r="KR12" s="137"/>
      <c r="KS12" s="138"/>
      <c r="KT12" s="105" t="s">
        <v>2724</v>
      </c>
      <c r="KU12" s="106"/>
      <c r="KV12" s="113"/>
      <c r="KW12" s="105" t="s">
        <v>2741</v>
      </c>
      <c r="KX12" s="106"/>
      <c r="KY12" s="113"/>
      <c r="KZ12" s="105" t="s">
        <v>2745</v>
      </c>
      <c r="LA12" s="106"/>
      <c r="LB12" s="113"/>
      <c r="LC12" s="139" t="s">
        <v>2749</v>
      </c>
      <c r="LD12" s="140"/>
      <c r="LE12" s="141"/>
      <c r="LF12" s="139" t="s">
        <v>2752</v>
      </c>
      <c r="LG12" s="140"/>
      <c r="LH12" s="141"/>
      <c r="LI12" s="139" t="s">
        <v>2755</v>
      </c>
      <c r="LJ12" s="140"/>
      <c r="LK12" s="141"/>
      <c r="LL12" s="139" t="s">
        <v>2758</v>
      </c>
      <c r="LM12" s="140"/>
      <c r="LN12" s="141"/>
      <c r="LO12" s="150" t="s">
        <v>2759</v>
      </c>
      <c r="LP12" s="151"/>
      <c r="LQ12" s="152"/>
      <c r="LR12" s="139" t="s">
        <v>2760</v>
      </c>
      <c r="LS12" s="140"/>
      <c r="LT12" s="141"/>
      <c r="LU12" s="139" t="s">
        <v>2763</v>
      </c>
      <c r="LV12" s="140"/>
      <c r="LW12" s="141"/>
      <c r="LX12" s="139" t="s">
        <v>2766</v>
      </c>
      <c r="LY12" s="140"/>
      <c r="LZ12" s="141"/>
      <c r="MA12" s="139" t="s">
        <v>2767</v>
      </c>
      <c r="MB12" s="140"/>
      <c r="MC12" s="141"/>
      <c r="MD12" s="150" t="s">
        <v>2770</v>
      </c>
      <c r="ME12" s="151"/>
      <c r="MF12" s="152"/>
      <c r="MG12" s="139" t="s">
        <v>2773</v>
      </c>
      <c r="MH12" s="140"/>
      <c r="MI12" s="141"/>
      <c r="MJ12" s="139" t="s">
        <v>2777</v>
      </c>
      <c r="MK12" s="140"/>
      <c r="ML12" s="140"/>
      <c r="MM12" s="93" t="s">
        <v>2647</v>
      </c>
      <c r="MN12" s="93"/>
      <c r="MO12" s="93"/>
      <c r="MP12" s="136" t="s">
        <v>2792</v>
      </c>
      <c r="MQ12" s="137"/>
      <c r="MR12" s="138"/>
      <c r="MS12" s="105" t="s">
        <v>2793</v>
      </c>
      <c r="MT12" s="106"/>
      <c r="MU12" s="113"/>
      <c r="MV12" s="105" t="s">
        <v>2797</v>
      </c>
      <c r="MW12" s="106"/>
      <c r="MX12" s="113"/>
      <c r="MY12" s="136" t="s">
        <v>2801</v>
      </c>
      <c r="MZ12" s="137"/>
      <c r="NA12" s="138"/>
      <c r="NB12" s="105" t="s">
        <v>2805</v>
      </c>
      <c r="NC12" s="106"/>
      <c r="ND12" s="113"/>
      <c r="NE12" s="105" t="s">
        <v>2806</v>
      </c>
      <c r="NF12" s="106"/>
      <c r="NG12" s="113"/>
      <c r="NH12" s="105" t="s">
        <v>2810</v>
      </c>
      <c r="NI12" s="106"/>
      <c r="NJ12" s="113"/>
      <c r="NK12" s="105" t="s">
        <v>2814</v>
      </c>
      <c r="NL12" s="106"/>
      <c r="NM12" s="113"/>
      <c r="NN12" s="105" t="s">
        <v>2815</v>
      </c>
      <c r="NO12" s="106"/>
      <c r="NP12" s="113"/>
      <c r="NQ12" s="105" t="s">
        <v>2819</v>
      </c>
      <c r="NR12" s="106"/>
      <c r="NS12" s="113"/>
      <c r="NT12" s="105" t="s">
        <v>2823</v>
      </c>
      <c r="NU12" s="106"/>
      <c r="NV12" s="113"/>
      <c r="NW12" s="105" t="s">
        <v>2827</v>
      </c>
      <c r="NX12" s="106"/>
      <c r="NY12" s="113"/>
      <c r="NZ12" s="105" t="s">
        <v>2831</v>
      </c>
      <c r="OA12" s="106"/>
      <c r="OB12" s="113"/>
      <c r="OC12" s="105" t="s">
        <v>2835</v>
      </c>
      <c r="OD12" s="106"/>
      <c r="OE12" s="113"/>
      <c r="OF12" s="105" t="s">
        <v>2839</v>
      </c>
      <c r="OG12" s="106"/>
      <c r="OH12" s="113"/>
      <c r="OI12" s="136" t="s">
        <v>2843</v>
      </c>
      <c r="OJ12" s="137"/>
      <c r="OK12" s="138"/>
      <c r="OL12" s="105" t="s">
        <v>2847</v>
      </c>
      <c r="OM12" s="106"/>
      <c r="ON12" s="113"/>
      <c r="OO12" s="105" t="s">
        <v>2851</v>
      </c>
      <c r="OP12" s="106"/>
      <c r="OQ12" s="113"/>
      <c r="OR12" s="139" t="s">
        <v>2855</v>
      </c>
      <c r="OS12" s="140"/>
      <c r="OT12" s="141"/>
      <c r="OU12" s="105" t="s">
        <v>2858</v>
      </c>
      <c r="OV12" s="106"/>
      <c r="OW12" s="113"/>
      <c r="OX12" s="139" t="s">
        <v>2862</v>
      </c>
      <c r="OY12" s="140"/>
      <c r="OZ12" s="141"/>
      <c r="PA12" s="139" t="s">
        <v>2865</v>
      </c>
      <c r="PB12" s="140"/>
      <c r="PC12" s="141"/>
      <c r="PD12" s="139" t="s">
        <v>2868</v>
      </c>
      <c r="PE12" s="140"/>
      <c r="PF12" s="141"/>
      <c r="PG12" s="139" t="s">
        <v>2871</v>
      </c>
      <c r="PH12" s="140"/>
      <c r="PI12" s="141"/>
      <c r="PJ12" s="139" t="s">
        <v>2874</v>
      </c>
      <c r="PK12" s="140"/>
      <c r="PL12" s="141"/>
      <c r="PM12" s="139" t="s">
        <v>2877</v>
      </c>
      <c r="PN12" s="140"/>
      <c r="PO12" s="141"/>
      <c r="PP12" s="139" t="s">
        <v>2878</v>
      </c>
      <c r="PQ12" s="140"/>
      <c r="PR12" s="141"/>
      <c r="PS12" s="105" t="s">
        <v>2881</v>
      </c>
      <c r="PT12" s="106"/>
      <c r="PU12" s="113"/>
      <c r="PV12" s="105" t="s">
        <v>2885</v>
      </c>
      <c r="PW12" s="106"/>
      <c r="PX12" s="113"/>
      <c r="PY12" s="105" t="s">
        <v>2887</v>
      </c>
      <c r="PZ12" s="106"/>
      <c r="QA12" s="113"/>
      <c r="QB12" s="105" t="s">
        <v>2891</v>
      </c>
      <c r="QC12" s="106"/>
      <c r="QD12" s="113"/>
      <c r="QE12" s="105" t="s">
        <v>2895</v>
      </c>
      <c r="QF12" s="106"/>
      <c r="QG12" s="113"/>
      <c r="QH12" s="105" t="s">
        <v>2899</v>
      </c>
      <c r="QI12" s="106"/>
      <c r="QJ12" s="113"/>
      <c r="QK12" s="105" t="s">
        <v>2903</v>
      </c>
      <c r="QL12" s="106"/>
      <c r="QM12" s="113"/>
      <c r="QN12" s="105" t="s">
        <v>2910</v>
      </c>
      <c r="QO12" s="106"/>
      <c r="QP12" s="113"/>
      <c r="QQ12" s="105" t="s">
        <v>2911</v>
      </c>
      <c r="QR12" s="106"/>
      <c r="QS12" s="113"/>
      <c r="QT12" s="105" t="s">
        <v>2914</v>
      </c>
      <c r="QU12" s="106"/>
      <c r="QV12" s="113"/>
      <c r="QW12" s="105" t="s">
        <v>2918</v>
      </c>
      <c r="QX12" s="106"/>
      <c r="QY12" s="113"/>
      <c r="QZ12" s="105" t="s">
        <v>2922</v>
      </c>
      <c r="RA12" s="106"/>
      <c r="RB12" s="113"/>
      <c r="RC12" s="105" t="s">
        <v>2926</v>
      </c>
      <c r="RD12" s="106"/>
      <c r="RE12" s="113"/>
      <c r="RF12" s="105" t="s">
        <v>2929</v>
      </c>
      <c r="RG12" s="106"/>
      <c r="RH12" s="113"/>
      <c r="RI12" s="105" t="s">
        <v>2931</v>
      </c>
      <c r="RJ12" s="106"/>
      <c r="RK12" s="113"/>
      <c r="RL12" s="105" t="s">
        <v>2935</v>
      </c>
      <c r="RM12" s="106"/>
      <c r="RN12" s="113"/>
      <c r="RO12" s="105" t="s">
        <v>2939</v>
      </c>
      <c r="RP12" s="106"/>
      <c r="RQ12" s="113"/>
      <c r="RR12" s="105" t="s">
        <v>2943</v>
      </c>
      <c r="RS12" s="106"/>
      <c r="RT12" s="113"/>
      <c r="RU12" s="105" t="s">
        <v>2945</v>
      </c>
      <c r="RV12" s="106"/>
      <c r="RW12" s="113"/>
      <c r="RX12" s="105" t="s">
        <v>2949</v>
      </c>
      <c r="RY12" s="106"/>
      <c r="RZ12" s="113"/>
      <c r="SA12" s="105" t="s">
        <v>2953</v>
      </c>
      <c r="SB12" s="106"/>
      <c r="SC12" s="113"/>
      <c r="SD12" s="105" t="s">
        <v>2957</v>
      </c>
      <c r="SE12" s="106"/>
      <c r="SF12" s="113"/>
      <c r="SG12" s="105" t="s">
        <v>2961</v>
      </c>
      <c r="SH12" s="106"/>
      <c r="SI12" s="113"/>
      <c r="SJ12" s="105" t="s">
        <v>2965</v>
      </c>
      <c r="SK12" s="106"/>
      <c r="SL12" s="113"/>
      <c r="SM12" s="105" t="s">
        <v>2968</v>
      </c>
      <c r="SN12" s="106"/>
      <c r="SO12" s="113"/>
      <c r="SP12" s="105" t="s">
        <v>2972</v>
      </c>
      <c r="SQ12" s="106"/>
      <c r="SR12" s="113"/>
      <c r="SS12" s="105" t="s">
        <v>2976</v>
      </c>
      <c r="ST12" s="106"/>
      <c r="SU12" s="113"/>
      <c r="SV12" s="105" t="s">
        <v>2977</v>
      </c>
      <c r="SW12" s="106"/>
      <c r="SX12" s="113"/>
      <c r="SY12" s="105" t="s">
        <v>2981</v>
      </c>
      <c r="SZ12" s="106"/>
      <c r="TA12" s="113"/>
      <c r="TB12" s="105" t="s">
        <v>2985</v>
      </c>
      <c r="TC12" s="106"/>
      <c r="TD12" s="113"/>
      <c r="TE12" s="105" t="s">
        <v>2988</v>
      </c>
      <c r="TF12" s="106"/>
      <c r="TG12" s="113"/>
      <c r="TH12" s="105" t="s">
        <v>2992</v>
      </c>
      <c r="TI12" s="106"/>
      <c r="TJ12" s="113"/>
      <c r="TK12" s="105" t="s">
        <v>2996</v>
      </c>
      <c r="TL12" s="106"/>
      <c r="TM12" s="113"/>
      <c r="TN12" s="105" t="s">
        <v>3000</v>
      </c>
      <c r="TO12" s="106"/>
      <c r="TP12" s="113"/>
      <c r="TQ12" s="105" t="s">
        <v>3004</v>
      </c>
      <c r="TR12" s="106"/>
      <c r="TS12" s="113"/>
      <c r="TT12" s="105" t="s">
        <v>3008</v>
      </c>
      <c r="TU12" s="106"/>
      <c r="TV12" s="113"/>
      <c r="TW12" s="105" t="s">
        <v>2029</v>
      </c>
      <c r="TX12" s="106"/>
      <c r="TY12" s="113"/>
      <c r="TZ12" s="105" t="s">
        <v>3013</v>
      </c>
      <c r="UA12" s="106"/>
      <c r="UB12" s="113"/>
      <c r="UC12" s="105" t="s">
        <v>3024</v>
      </c>
      <c r="UD12" s="106"/>
      <c r="UE12" s="113"/>
      <c r="UF12" s="105" t="s">
        <v>3028</v>
      </c>
      <c r="UG12" s="106"/>
      <c r="UH12" s="113"/>
      <c r="UI12" s="105" t="s">
        <v>3032</v>
      </c>
      <c r="UJ12" s="106"/>
      <c r="UK12" s="113"/>
      <c r="UL12" s="105" t="s">
        <v>3036</v>
      </c>
      <c r="UM12" s="106"/>
      <c r="UN12" s="113"/>
      <c r="UO12" s="105" t="s">
        <v>3040</v>
      </c>
      <c r="UP12" s="106"/>
      <c r="UQ12" s="113"/>
      <c r="UR12" s="105" t="s">
        <v>3044</v>
      </c>
      <c r="US12" s="106"/>
      <c r="UT12" s="113"/>
      <c r="UU12" s="105" t="s">
        <v>3048</v>
      </c>
      <c r="UV12" s="106"/>
      <c r="UW12" s="113"/>
      <c r="UX12" s="105" t="s">
        <v>3052</v>
      </c>
      <c r="UY12" s="106"/>
      <c r="UZ12" s="113"/>
      <c r="VA12" s="105" t="s">
        <v>3056</v>
      </c>
      <c r="VB12" s="106"/>
      <c r="VC12" s="113"/>
      <c r="VD12" s="105" t="s">
        <v>3060</v>
      </c>
      <c r="VE12" s="106"/>
      <c r="VF12" s="113"/>
      <c r="VG12" s="105" t="s">
        <v>3063</v>
      </c>
      <c r="VH12" s="106"/>
      <c r="VI12" s="113"/>
      <c r="VJ12" s="105" t="s">
        <v>3067</v>
      </c>
      <c r="VK12" s="106"/>
      <c r="VL12" s="113"/>
      <c r="VM12" s="105" t="s">
        <v>3071</v>
      </c>
      <c r="VN12" s="106"/>
      <c r="VO12" s="113"/>
      <c r="VP12" s="105" t="s">
        <v>3073</v>
      </c>
      <c r="VQ12" s="106"/>
      <c r="VR12" s="113"/>
      <c r="VS12" s="105" t="s">
        <v>3075</v>
      </c>
      <c r="VT12" s="106"/>
      <c r="VU12" s="113"/>
      <c r="VV12" s="105" t="s">
        <v>3079</v>
      </c>
      <c r="VW12" s="106"/>
      <c r="VX12" s="113"/>
      <c r="VY12" s="105" t="s">
        <v>1729</v>
      </c>
      <c r="VZ12" s="106"/>
      <c r="WA12" s="113"/>
      <c r="WB12" s="105" t="s">
        <v>3084</v>
      </c>
      <c r="WC12" s="106"/>
      <c r="WD12" s="113"/>
      <c r="WE12" s="105" t="s">
        <v>3088</v>
      </c>
      <c r="WF12" s="106"/>
      <c r="WG12" s="113"/>
      <c r="WH12" s="105" t="s">
        <v>3090</v>
      </c>
      <c r="WI12" s="106"/>
      <c r="WJ12" s="113"/>
      <c r="WK12" s="105" t="s">
        <v>3094</v>
      </c>
      <c r="WL12" s="106"/>
      <c r="WM12" s="113"/>
      <c r="WN12" s="105" t="s">
        <v>3098</v>
      </c>
      <c r="WO12" s="106"/>
      <c r="WP12" s="113"/>
      <c r="WQ12" s="105" t="s">
        <v>3101</v>
      </c>
      <c r="WR12" s="106"/>
      <c r="WS12" s="113"/>
      <c r="WT12" s="105" t="s">
        <v>3105</v>
      </c>
      <c r="WU12" s="106"/>
      <c r="WV12" s="113"/>
      <c r="WW12" s="105" t="s">
        <v>3109</v>
      </c>
      <c r="WX12" s="106"/>
      <c r="WY12" s="113"/>
      <c r="WZ12" s="105" t="s">
        <v>3113</v>
      </c>
      <c r="XA12" s="106"/>
      <c r="XB12" s="113"/>
      <c r="XC12" s="105" t="s">
        <v>3115</v>
      </c>
      <c r="XD12" s="106"/>
      <c r="XE12" s="113"/>
      <c r="XF12" s="105" t="s">
        <v>3119</v>
      </c>
      <c r="XG12" s="106"/>
      <c r="XH12" s="113"/>
      <c r="XI12" s="105" t="s">
        <v>3123</v>
      </c>
      <c r="XJ12" s="106"/>
      <c r="XK12" s="113"/>
      <c r="XL12" s="105" t="s">
        <v>3127</v>
      </c>
      <c r="XM12" s="106"/>
      <c r="XN12" s="113"/>
      <c r="XO12" s="105" t="s">
        <v>3131</v>
      </c>
      <c r="XP12" s="106"/>
      <c r="XQ12" s="113"/>
      <c r="XR12" s="105" t="s">
        <v>3135</v>
      </c>
      <c r="XS12" s="106"/>
      <c r="XT12" s="113"/>
      <c r="XU12" s="105" t="s">
        <v>3137</v>
      </c>
      <c r="XV12" s="106"/>
      <c r="XW12" s="113"/>
      <c r="XX12" s="105" t="s">
        <v>3141</v>
      </c>
      <c r="XY12" s="106"/>
      <c r="XZ12" s="173"/>
      <c r="YA12" s="172" t="s">
        <v>3145</v>
      </c>
      <c r="YB12" s="106"/>
      <c r="YC12" s="173"/>
      <c r="YD12" s="172" t="s">
        <v>3147</v>
      </c>
      <c r="YE12" s="106"/>
      <c r="YF12" s="113"/>
      <c r="YG12" s="105" t="s">
        <v>3151</v>
      </c>
      <c r="YH12" s="106"/>
      <c r="YI12" s="113"/>
      <c r="YJ12" s="105" t="s">
        <v>3155</v>
      </c>
      <c r="YK12" s="106"/>
      <c r="YL12" s="113"/>
      <c r="YM12" s="105" t="s">
        <v>3156</v>
      </c>
      <c r="YN12" s="106"/>
      <c r="YO12" s="113"/>
      <c r="YP12" s="105" t="s">
        <v>3160</v>
      </c>
      <c r="YQ12" s="106"/>
      <c r="YR12" s="113"/>
      <c r="YS12" s="105" t="s">
        <v>3164</v>
      </c>
      <c r="YT12" s="106"/>
      <c r="YU12" s="113"/>
      <c r="YV12" s="105" t="s">
        <v>3166</v>
      </c>
      <c r="YW12" s="106"/>
      <c r="YX12" s="113"/>
      <c r="YY12" s="105" t="s">
        <v>3170</v>
      </c>
      <c r="YZ12" s="106"/>
      <c r="ZA12" s="113"/>
      <c r="ZB12" s="105" t="s">
        <v>3173</v>
      </c>
      <c r="ZC12" s="106"/>
      <c r="ZD12" s="113"/>
      <c r="ZE12" s="105" t="s">
        <v>3177</v>
      </c>
      <c r="ZF12" s="106"/>
      <c r="ZG12" s="113"/>
      <c r="ZH12" s="105" t="s">
        <v>3181</v>
      </c>
      <c r="ZI12" s="106"/>
      <c r="ZJ12" s="113"/>
      <c r="ZK12" s="105" t="s">
        <v>3183</v>
      </c>
      <c r="ZL12" s="106"/>
      <c r="ZM12" s="113"/>
      <c r="ZN12" s="105" t="s">
        <v>3187</v>
      </c>
      <c r="ZO12" s="106"/>
      <c r="ZP12" s="113"/>
      <c r="ZQ12" s="105" t="s">
        <v>3191</v>
      </c>
      <c r="ZR12" s="106"/>
      <c r="ZS12" s="113"/>
      <c r="ZT12" s="105" t="s">
        <v>3195</v>
      </c>
      <c r="ZU12" s="106"/>
      <c r="ZV12" s="113"/>
      <c r="ZW12" s="181" t="s">
        <v>3202</v>
      </c>
      <c r="ZX12" s="182"/>
      <c r="ZY12" s="183"/>
      <c r="ZZ12" s="105" t="s">
        <v>3203</v>
      </c>
      <c r="AAA12" s="106"/>
      <c r="AAB12" s="113"/>
      <c r="AAC12" s="105" t="s">
        <v>3207</v>
      </c>
      <c r="AAD12" s="106"/>
      <c r="AAE12" s="113"/>
    </row>
    <row r="13" spans="1:707" ht="132.75" thickBot="1">
      <c r="A13" s="97"/>
      <c r="B13" s="97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7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2474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2496</v>
      </c>
      <c r="BR13" s="20" t="s">
        <v>2497</v>
      </c>
      <c r="BS13" s="21" t="s">
        <v>2498</v>
      </c>
      <c r="BT13" s="19" t="s">
        <v>2500</v>
      </c>
      <c r="BU13" s="20" t="s">
        <v>2501</v>
      </c>
      <c r="BV13" s="21" t="s">
        <v>2502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2506</v>
      </c>
      <c r="CD13" s="20" t="s">
        <v>2507</v>
      </c>
      <c r="CE13" s="21" t="s">
        <v>2508</v>
      </c>
      <c r="CF13" s="19" t="s">
        <v>2510</v>
      </c>
      <c r="CG13" s="20" t="s">
        <v>2511</v>
      </c>
      <c r="CH13" s="21" t="s">
        <v>2512</v>
      </c>
      <c r="CI13" s="19" t="s">
        <v>2514</v>
      </c>
      <c r="CJ13" s="20" t="s">
        <v>2515</v>
      </c>
      <c r="CK13" s="21" t="s">
        <v>2516</v>
      </c>
      <c r="CL13" s="19" t="s">
        <v>2518</v>
      </c>
      <c r="CM13" s="20" t="s">
        <v>2519</v>
      </c>
      <c r="CN13" s="21" t="s">
        <v>2520</v>
      </c>
      <c r="CO13" s="19" t="s">
        <v>2522</v>
      </c>
      <c r="CP13" s="20" t="s">
        <v>1654</v>
      </c>
      <c r="CQ13" s="21" t="s">
        <v>2523</v>
      </c>
      <c r="CR13" s="19" t="s">
        <v>2525</v>
      </c>
      <c r="CS13" s="20" t="s">
        <v>2526</v>
      </c>
      <c r="CT13" s="21" t="s">
        <v>2527</v>
      </c>
      <c r="CU13" s="19" t="s">
        <v>170</v>
      </c>
      <c r="CV13" s="20" t="s">
        <v>1654</v>
      </c>
      <c r="CW13" s="21" t="s">
        <v>2523</v>
      </c>
      <c r="CX13" s="19" t="s">
        <v>48</v>
      </c>
      <c r="CY13" s="20" t="s">
        <v>49</v>
      </c>
      <c r="CZ13" s="21" t="s">
        <v>50</v>
      </c>
      <c r="DA13" s="19" t="s">
        <v>2531</v>
      </c>
      <c r="DB13" s="20" t="s">
        <v>2532</v>
      </c>
      <c r="DC13" s="21" t="s">
        <v>2533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2536</v>
      </c>
      <c r="DJ13" s="19" t="s">
        <v>1583</v>
      </c>
      <c r="DK13" s="20" t="s">
        <v>1584</v>
      </c>
      <c r="DL13" s="21" t="s">
        <v>2537</v>
      </c>
      <c r="DM13" s="19" t="s">
        <v>526</v>
      </c>
      <c r="DN13" s="20" t="s">
        <v>551</v>
      </c>
      <c r="DO13" s="21" t="s">
        <v>1091</v>
      </c>
      <c r="DP13" s="19" t="s">
        <v>2540</v>
      </c>
      <c r="DQ13" s="20" t="s">
        <v>2541</v>
      </c>
      <c r="DR13" s="21" t="s">
        <v>2542</v>
      </c>
      <c r="DS13" s="19" t="s">
        <v>2544</v>
      </c>
      <c r="DT13" s="20" t="s">
        <v>2545</v>
      </c>
      <c r="DU13" s="21" t="s">
        <v>2546</v>
      </c>
      <c r="DV13" s="19" t="s">
        <v>2548</v>
      </c>
      <c r="DW13" s="20" t="s">
        <v>2549</v>
      </c>
      <c r="DX13" s="21" t="s">
        <v>2550</v>
      </c>
      <c r="DY13" s="19" t="s">
        <v>2552</v>
      </c>
      <c r="DZ13" s="20" t="s">
        <v>2553</v>
      </c>
      <c r="EA13" s="21" t="s">
        <v>2554</v>
      </c>
      <c r="EB13" s="19" t="s">
        <v>2556</v>
      </c>
      <c r="EC13" s="20" t="s">
        <v>2557</v>
      </c>
      <c r="ED13" s="21" t="s">
        <v>2558</v>
      </c>
      <c r="EE13" s="19" t="s">
        <v>1601</v>
      </c>
      <c r="EF13" s="20" t="s">
        <v>1602</v>
      </c>
      <c r="EG13" s="21" t="s">
        <v>2560</v>
      </c>
      <c r="EH13" s="19" t="s">
        <v>2562</v>
      </c>
      <c r="EI13" s="20" t="s">
        <v>2563</v>
      </c>
      <c r="EJ13" s="21" t="s">
        <v>2564</v>
      </c>
      <c r="EK13" s="19" t="s">
        <v>261</v>
      </c>
      <c r="EL13" s="20" t="s">
        <v>2566</v>
      </c>
      <c r="EM13" s="21" t="s">
        <v>2567</v>
      </c>
      <c r="EN13" s="19" t="s">
        <v>196</v>
      </c>
      <c r="EO13" s="20" t="s">
        <v>707</v>
      </c>
      <c r="EP13" s="21" t="s">
        <v>225</v>
      </c>
      <c r="EQ13" s="19" t="s">
        <v>2570</v>
      </c>
      <c r="ER13" s="20" t="s">
        <v>2571</v>
      </c>
      <c r="ES13" s="21" t="s">
        <v>2572</v>
      </c>
      <c r="ET13" s="19" t="s">
        <v>583</v>
      </c>
      <c r="EU13" s="20" t="s">
        <v>1604</v>
      </c>
      <c r="EV13" s="21" t="s">
        <v>2574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2578</v>
      </c>
      <c r="FF13" s="19" t="s">
        <v>2580</v>
      </c>
      <c r="FG13" s="20" t="s">
        <v>2581</v>
      </c>
      <c r="FH13" s="21" t="s">
        <v>2582</v>
      </c>
      <c r="FI13" s="19" t="s">
        <v>2584</v>
      </c>
      <c r="FJ13" s="20" t="s">
        <v>2585</v>
      </c>
      <c r="FK13" s="21" t="s">
        <v>2586</v>
      </c>
      <c r="FL13" s="19" t="s">
        <v>2588</v>
      </c>
      <c r="FM13" s="20" t="s">
        <v>2589</v>
      </c>
      <c r="FN13" s="21" t="s">
        <v>2590</v>
      </c>
      <c r="FO13" s="19" t="s">
        <v>2592</v>
      </c>
      <c r="FP13" s="20" t="s">
        <v>2593</v>
      </c>
      <c r="FQ13" s="21" t="s">
        <v>2594</v>
      </c>
      <c r="FR13" s="19" t="s">
        <v>2596</v>
      </c>
      <c r="FS13" s="20" t="s">
        <v>2597</v>
      </c>
      <c r="FT13" s="21" t="s">
        <v>2598</v>
      </c>
      <c r="FU13" s="19" t="s">
        <v>2600</v>
      </c>
      <c r="FV13" s="20" t="s">
        <v>2601</v>
      </c>
      <c r="FW13" s="21" t="s">
        <v>2602</v>
      </c>
      <c r="FX13" s="19" t="s">
        <v>2604</v>
      </c>
      <c r="FY13" s="20" t="s">
        <v>2740</v>
      </c>
      <c r="FZ13" s="21" t="s">
        <v>2605</v>
      </c>
      <c r="GA13" s="19" t="s">
        <v>2607</v>
      </c>
      <c r="GB13" s="20" t="s">
        <v>2608</v>
      </c>
      <c r="GC13" s="21" t="s">
        <v>2609</v>
      </c>
      <c r="GD13" s="19" t="s">
        <v>2611</v>
      </c>
      <c r="GE13" s="20" t="s">
        <v>2612</v>
      </c>
      <c r="GF13" s="21" t="s">
        <v>2613</v>
      </c>
      <c r="GG13" s="19" t="s">
        <v>2615</v>
      </c>
      <c r="GH13" s="20" t="s">
        <v>2616</v>
      </c>
      <c r="GI13" s="21" t="s">
        <v>2617</v>
      </c>
      <c r="GJ13" s="19" t="s">
        <v>2619</v>
      </c>
      <c r="GK13" s="20" t="s">
        <v>2620</v>
      </c>
      <c r="GL13" s="21" t="s">
        <v>2621</v>
      </c>
      <c r="GM13" s="19" t="s">
        <v>2623</v>
      </c>
      <c r="GN13" s="20" t="s">
        <v>2624</v>
      </c>
      <c r="GO13" s="21" t="s">
        <v>2625</v>
      </c>
      <c r="GP13" s="19" t="s">
        <v>340</v>
      </c>
      <c r="GQ13" s="20" t="s">
        <v>647</v>
      </c>
      <c r="GR13" s="21" t="s">
        <v>549</v>
      </c>
      <c r="GS13" s="19" t="s">
        <v>2628</v>
      </c>
      <c r="GT13" s="20" t="s">
        <v>2629</v>
      </c>
      <c r="GU13" s="21" t="s">
        <v>2630</v>
      </c>
      <c r="GV13" s="19" t="s">
        <v>2632</v>
      </c>
      <c r="GW13" s="20" t="s">
        <v>2633</v>
      </c>
      <c r="GX13" s="21" t="s">
        <v>2634</v>
      </c>
      <c r="GY13" s="19" t="s">
        <v>2636</v>
      </c>
      <c r="GZ13" s="20" t="s">
        <v>2637</v>
      </c>
      <c r="HA13" s="21" t="s">
        <v>2638</v>
      </c>
      <c r="HB13" s="19" t="s">
        <v>2640</v>
      </c>
      <c r="HC13" s="20" t="s">
        <v>2641</v>
      </c>
      <c r="HD13" s="21" t="s">
        <v>2642</v>
      </c>
      <c r="HE13" s="19" t="s">
        <v>2644</v>
      </c>
      <c r="HF13" s="20" t="s">
        <v>2645</v>
      </c>
      <c r="HG13" s="21" t="s">
        <v>2646</v>
      </c>
      <c r="HH13" s="19" t="s">
        <v>2648</v>
      </c>
      <c r="HI13" s="20" t="s">
        <v>2649</v>
      </c>
      <c r="HJ13" s="21" t="s">
        <v>2650</v>
      </c>
      <c r="HK13" s="19" t="s">
        <v>1851</v>
      </c>
      <c r="HL13" s="20" t="s">
        <v>1852</v>
      </c>
      <c r="HM13" s="21" t="s">
        <v>50</v>
      </c>
      <c r="HN13" s="43" t="s">
        <v>2653</v>
      </c>
      <c r="HO13" s="20" t="s">
        <v>2728</v>
      </c>
      <c r="HP13" s="42" t="s">
        <v>2654</v>
      </c>
      <c r="HQ13" s="43" t="s">
        <v>2656</v>
      </c>
      <c r="HR13" s="20" t="s">
        <v>2729</v>
      </c>
      <c r="HS13" s="42" t="s">
        <v>2657</v>
      </c>
      <c r="HT13" s="43" t="s">
        <v>2659</v>
      </c>
      <c r="HU13" s="20" t="s">
        <v>2730</v>
      </c>
      <c r="HV13" s="42" t="s">
        <v>2660</v>
      </c>
      <c r="HW13" s="43" t="s">
        <v>2662</v>
      </c>
      <c r="HX13" s="20" t="s">
        <v>2731</v>
      </c>
      <c r="HY13" s="42" t="s">
        <v>2663</v>
      </c>
      <c r="HZ13" s="43" t="s">
        <v>2665</v>
      </c>
      <c r="IA13" s="20" t="s">
        <v>2732</v>
      </c>
      <c r="IB13" s="42" t="s">
        <v>2666</v>
      </c>
      <c r="IC13" s="43" t="s">
        <v>1655</v>
      </c>
      <c r="ID13" s="20" t="s">
        <v>2733</v>
      </c>
      <c r="IE13" s="42" t="s">
        <v>2668</v>
      </c>
      <c r="IF13" s="43" t="s">
        <v>2670</v>
      </c>
      <c r="IG13" s="20" t="s">
        <v>2734</v>
      </c>
      <c r="IH13" s="21" t="s">
        <v>2671</v>
      </c>
      <c r="II13" s="43" t="s">
        <v>2673</v>
      </c>
      <c r="IJ13" s="20" t="s">
        <v>2735</v>
      </c>
      <c r="IK13" s="42" t="s">
        <v>2674</v>
      </c>
      <c r="IL13" s="43" t="s">
        <v>1655</v>
      </c>
      <c r="IM13" s="20" t="s">
        <v>2733</v>
      </c>
      <c r="IN13" s="42" t="s">
        <v>2668</v>
      </c>
      <c r="IO13" s="43" t="s">
        <v>2677</v>
      </c>
      <c r="IP13" s="41" t="s">
        <v>2678</v>
      </c>
      <c r="IQ13" s="42" t="s">
        <v>2679</v>
      </c>
      <c r="IR13" s="43" t="s">
        <v>1050</v>
      </c>
      <c r="IS13" s="41" t="s">
        <v>1621</v>
      </c>
      <c r="IT13" s="42" t="s">
        <v>1051</v>
      </c>
      <c r="IU13" s="43" t="s">
        <v>1663</v>
      </c>
      <c r="IV13" s="41" t="s">
        <v>1664</v>
      </c>
      <c r="IW13" s="42" t="s">
        <v>2682</v>
      </c>
      <c r="IX13" s="43" t="s">
        <v>48</v>
      </c>
      <c r="IY13" s="41" t="s">
        <v>49</v>
      </c>
      <c r="IZ13" s="42" t="s">
        <v>50</v>
      </c>
      <c r="JA13" s="43" t="s">
        <v>526</v>
      </c>
      <c r="JB13" s="41" t="s">
        <v>551</v>
      </c>
      <c r="JC13" s="42" t="s">
        <v>556</v>
      </c>
      <c r="JD13" s="43" t="s">
        <v>2686</v>
      </c>
      <c r="JE13" s="41" t="s">
        <v>2687</v>
      </c>
      <c r="JF13" s="42" t="s">
        <v>2688</v>
      </c>
      <c r="JG13" s="43" t="s">
        <v>2690</v>
      </c>
      <c r="JH13" s="41" t="s">
        <v>2691</v>
      </c>
      <c r="JI13" s="42" t="s">
        <v>1038</v>
      </c>
      <c r="JJ13" s="19" t="s">
        <v>2693</v>
      </c>
      <c r="JK13" s="20" t="s">
        <v>2694</v>
      </c>
      <c r="JL13" s="21" t="s">
        <v>2695</v>
      </c>
      <c r="JM13" s="19" t="s">
        <v>2697</v>
      </c>
      <c r="JN13" s="20" t="s">
        <v>2698</v>
      </c>
      <c r="JO13" s="21" t="s">
        <v>2699</v>
      </c>
      <c r="JP13" s="43" t="s">
        <v>583</v>
      </c>
      <c r="JQ13" s="20" t="s">
        <v>2736</v>
      </c>
      <c r="JR13" s="42" t="s">
        <v>2574</v>
      </c>
      <c r="JS13" s="43" t="s">
        <v>2702</v>
      </c>
      <c r="JT13" s="20" t="s">
        <v>2737</v>
      </c>
      <c r="JU13" s="42" t="s">
        <v>2703</v>
      </c>
      <c r="JV13" s="43" t="s">
        <v>2705</v>
      </c>
      <c r="JW13" s="20" t="s">
        <v>2738</v>
      </c>
      <c r="JX13" s="42" t="s">
        <v>2706</v>
      </c>
      <c r="JY13" s="51" t="s">
        <v>2707</v>
      </c>
      <c r="JZ13" s="52" t="s">
        <v>2739</v>
      </c>
      <c r="KA13" s="53" t="s">
        <v>2708</v>
      </c>
      <c r="KB13" s="19" t="s">
        <v>2711</v>
      </c>
      <c r="KC13" s="20" t="s">
        <v>2712</v>
      </c>
      <c r="KD13" s="21" t="s">
        <v>2713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2717</v>
      </c>
      <c r="KN13" s="19" t="s">
        <v>2719</v>
      </c>
      <c r="KO13" s="20" t="s">
        <v>2720</v>
      </c>
      <c r="KP13" s="21" t="s">
        <v>2721</v>
      </c>
      <c r="KQ13" s="19" t="s">
        <v>1623</v>
      </c>
      <c r="KR13" s="20" t="s">
        <v>1624</v>
      </c>
      <c r="KS13" s="21" t="s">
        <v>2723</v>
      </c>
      <c r="KT13" s="19" t="s">
        <v>2725</v>
      </c>
      <c r="KU13" s="20" t="s">
        <v>2726</v>
      </c>
      <c r="KV13" s="21" t="s">
        <v>2727</v>
      </c>
      <c r="KW13" s="19" t="s">
        <v>2742</v>
      </c>
      <c r="KX13" s="20" t="s">
        <v>2743</v>
      </c>
      <c r="KY13" s="21" t="s">
        <v>2744</v>
      </c>
      <c r="KZ13" s="19" t="s">
        <v>2746</v>
      </c>
      <c r="LA13" s="20" t="s">
        <v>2747</v>
      </c>
      <c r="LB13" s="21" t="s">
        <v>2748</v>
      </c>
      <c r="LC13" s="43" t="s">
        <v>2750</v>
      </c>
      <c r="LD13" s="20" t="s">
        <v>2780</v>
      </c>
      <c r="LE13" s="42" t="s">
        <v>2751</v>
      </c>
      <c r="LF13" s="43" t="s">
        <v>2753</v>
      </c>
      <c r="LG13" s="20" t="s">
        <v>2781</v>
      </c>
      <c r="LH13" s="42" t="s">
        <v>2754</v>
      </c>
      <c r="LI13" s="43" t="s">
        <v>2756</v>
      </c>
      <c r="LJ13" s="20" t="s">
        <v>2782</v>
      </c>
      <c r="LK13" s="42" t="s">
        <v>2757</v>
      </c>
      <c r="LL13" s="43" t="s">
        <v>1078</v>
      </c>
      <c r="LM13" s="20" t="s">
        <v>2783</v>
      </c>
      <c r="LN13" s="42" t="s">
        <v>611</v>
      </c>
      <c r="LO13" s="43" t="s">
        <v>1973</v>
      </c>
      <c r="LP13" s="20" t="s">
        <v>2784</v>
      </c>
      <c r="LQ13" s="42" t="s">
        <v>1087</v>
      </c>
      <c r="LR13" s="43" t="s">
        <v>2761</v>
      </c>
      <c r="LS13" s="20" t="s">
        <v>2785</v>
      </c>
      <c r="LT13" s="42" t="s">
        <v>2762</v>
      </c>
      <c r="LU13" s="43" t="s">
        <v>2764</v>
      </c>
      <c r="LV13" s="20" t="s">
        <v>2786</v>
      </c>
      <c r="LW13" s="42" t="s">
        <v>2765</v>
      </c>
      <c r="LX13" s="43" t="s">
        <v>1787</v>
      </c>
      <c r="LY13" s="20" t="s">
        <v>2787</v>
      </c>
      <c r="LZ13" s="42" t="s">
        <v>1788</v>
      </c>
      <c r="MA13" s="43" t="s">
        <v>2768</v>
      </c>
      <c r="MB13" s="20" t="s">
        <v>2788</v>
      </c>
      <c r="MC13" s="42" t="s">
        <v>2769</v>
      </c>
      <c r="MD13" s="43" t="s">
        <v>2771</v>
      </c>
      <c r="ME13" s="20" t="s">
        <v>2789</v>
      </c>
      <c r="MF13" s="42" t="s">
        <v>2772</v>
      </c>
      <c r="MG13" s="19" t="s">
        <v>2774</v>
      </c>
      <c r="MH13" s="20" t="s">
        <v>2775</v>
      </c>
      <c r="MI13" s="21" t="s">
        <v>2776</v>
      </c>
      <c r="MJ13" s="43" t="s">
        <v>2778</v>
      </c>
      <c r="MK13" s="20" t="s">
        <v>2790</v>
      </c>
      <c r="ML13" s="44" t="s">
        <v>2779</v>
      </c>
      <c r="MM13" s="17" t="s">
        <v>2648</v>
      </c>
      <c r="MN13" s="17" t="s">
        <v>2791</v>
      </c>
      <c r="MO13" s="17" t="s">
        <v>2650</v>
      </c>
      <c r="MP13" s="19" t="s">
        <v>359</v>
      </c>
      <c r="MQ13" s="20" t="s">
        <v>151</v>
      </c>
      <c r="MR13" s="21" t="s">
        <v>775</v>
      </c>
      <c r="MS13" s="19" t="s">
        <v>2794</v>
      </c>
      <c r="MT13" s="20" t="s">
        <v>2795</v>
      </c>
      <c r="MU13" s="21" t="s">
        <v>2796</v>
      </c>
      <c r="MV13" s="19" t="s">
        <v>2798</v>
      </c>
      <c r="MW13" s="20" t="s">
        <v>2799</v>
      </c>
      <c r="MX13" s="20" t="s">
        <v>2800</v>
      </c>
      <c r="MY13" s="19" t="s">
        <v>2802</v>
      </c>
      <c r="MZ13" s="20" t="s">
        <v>2803</v>
      </c>
      <c r="NA13" s="21" t="s">
        <v>2804</v>
      </c>
      <c r="NB13" s="19" t="s">
        <v>1615</v>
      </c>
      <c r="NC13" s="20" t="s">
        <v>1616</v>
      </c>
      <c r="ND13" s="21" t="s">
        <v>1617</v>
      </c>
      <c r="NE13" s="19" t="s">
        <v>2807</v>
      </c>
      <c r="NF13" s="20" t="s">
        <v>2808</v>
      </c>
      <c r="NG13" s="21" t="s">
        <v>2809</v>
      </c>
      <c r="NH13" s="19" t="s">
        <v>196</v>
      </c>
      <c r="NI13" s="20" t="s">
        <v>707</v>
      </c>
      <c r="NJ13" s="21" t="s">
        <v>225</v>
      </c>
      <c r="NK13" s="34" t="s">
        <v>2811</v>
      </c>
      <c r="NL13" s="35" t="s">
        <v>2812</v>
      </c>
      <c r="NM13" s="32" t="s">
        <v>2813</v>
      </c>
      <c r="NN13" s="19" t="s">
        <v>2816</v>
      </c>
      <c r="NO13" s="20" t="s">
        <v>2817</v>
      </c>
      <c r="NP13" s="21" t="s">
        <v>2818</v>
      </c>
      <c r="NQ13" s="19" t="s">
        <v>2820</v>
      </c>
      <c r="NR13" s="20" t="s">
        <v>2821</v>
      </c>
      <c r="NS13" s="21" t="s">
        <v>2822</v>
      </c>
      <c r="NT13" s="19" t="s">
        <v>2824</v>
      </c>
      <c r="NU13" s="20" t="s">
        <v>2825</v>
      </c>
      <c r="NV13" s="21" t="s">
        <v>2826</v>
      </c>
      <c r="NW13" s="19" t="s">
        <v>2828</v>
      </c>
      <c r="NX13" s="20" t="s">
        <v>2829</v>
      </c>
      <c r="NY13" s="21" t="s">
        <v>2830</v>
      </c>
      <c r="NZ13" s="19" t="s">
        <v>2832</v>
      </c>
      <c r="OA13" s="20" t="s">
        <v>2833</v>
      </c>
      <c r="OB13" s="21" t="s">
        <v>2834</v>
      </c>
      <c r="OC13" s="19" t="s">
        <v>2836</v>
      </c>
      <c r="OD13" s="20" t="s">
        <v>2837</v>
      </c>
      <c r="OE13" s="21" t="s">
        <v>2838</v>
      </c>
      <c r="OF13" s="19" t="s">
        <v>2840</v>
      </c>
      <c r="OG13" s="20" t="s">
        <v>2841</v>
      </c>
      <c r="OH13" s="21" t="s">
        <v>2842</v>
      </c>
      <c r="OI13" s="19" t="s">
        <v>2844</v>
      </c>
      <c r="OJ13" s="20" t="s">
        <v>2845</v>
      </c>
      <c r="OK13" s="21" t="s">
        <v>2846</v>
      </c>
      <c r="OL13" s="19" t="s">
        <v>2848</v>
      </c>
      <c r="OM13" s="20" t="s">
        <v>2849</v>
      </c>
      <c r="ON13" s="21" t="s">
        <v>2850</v>
      </c>
      <c r="OO13" s="19" t="s">
        <v>2852</v>
      </c>
      <c r="OP13" s="20" t="s">
        <v>2853</v>
      </c>
      <c r="OQ13" s="21" t="s">
        <v>2854</v>
      </c>
      <c r="OR13" s="43" t="s">
        <v>2856</v>
      </c>
      <c r="OS13" s="20" t="s">
        <v>3016</v>
      </c>
      <c r="OT13" s="42" t="s">
        <v>2857</v>
      </c>
      <c r="OU13" s="19" t="s">
        <v>2859</v>
      </c>
      <c r="OV13" s="20" t="s">
        <v>2860</v>
      </c>
      <c r="OW13" s="21" t="s">
        <v>2861</v>
      </c>
      <c r="OX13" s="43" t="s">
        <v>2863</v>
      </c>
      <c r="OY13" s="20" t="s">
        <v>3017</v>
      </c>
      <c r="OZ13" s="42" t="s">
        <v>2864</v>
      </c>
      <c r="PA13" s="43" t="s">
        <v>2866</v>
      </c>
      <c r="PB13" s="20" t="s">
        <v>3018</v>
      </c>
      <c r="PC13" s="42" t="s">
        <v>2867</v>
      </c>
      <c r="PD13" s="43" t="s">
        <v>2869</v>
      </c>
      <c r="PE13" s="20" t="s">
        <v>3019</v>
      </c>
      <c r="PF13" s="42" t="s">
        <v>2870</v>
      </c>
      <c r="PG13" s="43" t="s">
        <v>2872</v>
      </c>
      <c r="PH13" s="20" t="s">
        <v>3020</v>
      </c>
      <c r="PI13" s="42" t="s">
        <v>2873</v>
      </c>
      <c r="PJ13" s="43" t="s">
        <v>2875</v>
      </c>
      <c r="PK13" s="20" t="s">
        <v>3021</v>
      </c>
      <c r="PL13" s="42" t="s">
        <v>2876</v>
      </c>
      <c r="PM13" s="43" t="s">
        <v>19</v>
      </c>
      <c r="PN13" s="20" t="s">
        <v>3022</v>
      </c>
      <c r="PO13" s="42" t="s">
        <v>334</v>
      </c>
      <c r="PP13" s="43" t="s">
        <v>2879</v>
      </c>
      <c r="PQ13" s="20" t="s">
        <v>3023</v>
      </c>
      <c r="PR13" s="42" t="s">
        <v>2880</v>
      </c>
      <c r="PS13" s="19" t="s">
        <v>2882</v>
      </c>
      <c r="PT13" s="20" t="s">
        <v>2883</v>
      </c>
      <c r="PU13" s="21" t="s">
        <v>2884</v>
      </c>
      <c r="PV13" s="19" t="s">
        <v>1880</v>
      </c>
      <c r="PW13" s="20" t="s">
        <v>1881</v>
      </c>
      <c r="PX13" s="21" t="s">
        <v>2886</v>
      </c>
      <c r="PY13" s="19" t="s">
        <v>2888</v>
      </c>
      <c r="PZ13" s="20" t="s">
        <v>2889</v>
      </c>
      <c r="QA13" s="21" t="s">
        <v>2890</v>
      </c>
      <c r="QB13" s="19" t="s">
        <v>2892</v>
      </c>
      <c r="QC13" s="20" t="s">
        <v>2893</v>
      </c>
      <c r="QD13" s="21" t="s">
        <v>2894</v>
      </c>
      <c r="QE13" s="19" t="s">
        <v>2896</v>
      </c>
      <c r="QF13" s="20" t="s">
        <v>2897</v>
      </c>
      <c r="QG13" s="21" t="s">
        <v>2898</v>
      </c>
      <c r="QH13" s="19" t="s">
        <v>2900</v>
      </c>
      <c r="QI13" s="20" t="s">
        <v>2901</v>
      </c>
      <c r="QJ13" s="21" t="s">
        <v>2902</v>
      </c>
      <c r="QK13" s="19" t="s">
        <v>2904</v>
      </c>
      <c r="QL13" s="20" t="s">
        <v>2905</v>
      </c>
      <c r="QM13" s="21" t="s">
        <v>2906</v>
      </c>
      <c r="QN13" s="34" t="s">
        <v>2907</v>
      </c>
      <c r="QO13" s="35" t="s">
        <v>2908</v>
      </c>
      <c r="QP13" s="32" t="s">
        <v>2909</v>
      </c>
      <c r="QQ13" s="19" t="s">
        <v>2912</v>
      </c>
      <c r="QR13" s="20" t="s">
        <v>2913</v>
      </c>
      <c r="QS13" s="21" t="s">
        <v>2912</v>
      </c>
      <c r="QT13" s="19" t="s">
        <v>2915</v>
      </c>
      <c r="QU13" s="20" t="s">
        <v>2916</v>
      </c>
      <c r="QV13" s="21" t="s">
        <v>2917</v>
      </c>
      <c r="QW13" s="19" t="s">
        <v>2919</v>
      </c>
      <c r="QX13" s="20" t="s">
        <v>2920</v>
      </c>
      <c r="QY13" s="21" t="s">
        <v>2921</v>
      </c>
      <c r="QZ13" s="19" t="s">
        <v>2923</v>
      </c>
      <c r="RA13" s="20" t="s">
        <v>2924</v>
      </c>
      <c r="RB13" s="21" t="s">
        <v>2925</v>
      </c>
      <c r="RC13" s="19" t="s">
        <v>362</v>
      </c>
      <c r="RD13" s="20" t="s">
        <v>2927</v>
      </c>
      <c r="RE13" s="21" t="s">
        <v>2928</v>
      </c>
      <c r="RF13" s="19" t="s">
        <v>1623</v>
      </c>
      <c r="RG13" s="20" t="s">
        <v>1624</v>
      </c>
      <c r="RH13" s="21" t="s">
        <v>2930</v>
      </c>
      <c r="RI13" s="19" t="s">
        <v>2932</v>
      </c>
      <c r="RJ13" s="20" t="s">
        <v>2933</v>
      </c>
      <c r="RK13" s="21" t="s">
        <v>2934</v>
      </c>
      <c r="RL13" s="19" t="s">
        <v>2936</v>
      </c>
      <c r="RM13" s="20" t="s">
        <v>2937</v>
      </c>
      <c r="RN13" s="21" t="s">
        <v>2938</v>
      </c>
      <c r="RO13" s="19" t="s">
        <v>2940</v>
      </c>
      <c r="RP13" s="20" t="s">
        <v>2941</v>
      </c>
      <c r="RQ13" s="21" t="s">
        <v>2942</v>
      </c>
      <c r="RR13" s="19" t="s">
        <v>679</v>
      </c>
      <c r="RS13" s="20" t="s">
        <v>692</v>
      </c>
      <c r="RT13" s="21" t="s">
        <v>2944</v>
      </c>
      <c r="RU13" s="19" t="s">
        <v>2946</v>
      </c>
      <c r="RV13" s="20" t="s">
        <v>2947</v>
      </c>
      <c r="RW13" s="21" t="s">
        <v>2948</v>
      </c>
      <c r="RX13" s="19" t="s">
        <v>2950</v>
      </c>
      <c r="RY13" s="20" t="s">
        <v>2951</v>
      </c>
      <c r="RZ13" s="21" t="s">
        <v>2952</v>
      </c>
      <c r="SA13" s="19" t="s">
        <v>2954</v>
      </c>
      <c r="SB13" s="20" t="s">
        <v>2955</v>
      </c>
      <c r="SC13" s="21" t="s">
        <v>2956</v>
      </c>
      <c r="SD13" s="19" t="s">
        <v>2958</v>
      </c>
      <c r="SE13" s="20" t="s">
        <v>2959</v>
      </c>
      <c r="SF13" s="21" t="s">
        <v>2960</v>
      </c>
      <c r="SG13" s="19" t="s">
        <v>2962</v>
      </c>
      <c r="SH13" s="20" t="s">
        <v>2963</v>
      </c>
      <c r="SI13" s="21" t="s">
        <v>2964</v>
      </c>
      <c r="SJ13" s="19" t="s">
        <v>1873</v>
      </c>
      <c r="SK13" s="20" t="s">
        <v>2966</v>
      </c>
      <c r="SL13" s="21" t="s">
        <v>2967</v>
      </c>
      <c r="SM13" s="19" t="s">
        <v>2969</v>
      </c>
      <c r="SN13" s="20" t="s">
        <v>2970</v>
      </c>
      <c r="SO13" s="21" t="s">
        <v>2971</v>
      </c>
      <c r="SP13" s="19" t="s">
        <v>2973</v>
      </c>
      <c r="SQ13" s="20" t="s">
        <v>2974</v>
      </c>
      <c r="SR13" s="21" t="s">
        <v>2975</v>
      </c>
      <c r="SS13" s="19" t="s">
        <v>196</v>
      </c>
      <c r="ST13" s="20" t="s">
        <v>707</v>
      </c>
      <c r="SU13" s="21" t="s">
        <v>705</v>
      </c>
      <c r="SV13" s="19" t="s">
        <v>2978</v>
      </c>
      <c r="SW13" s="20" t="s">
        <v>2979</v>
      </c>
      <c r="SX13" s="21" t="s">
        <v>2980</v>
      </c>
      <c r="SY13" s="19" t="s">
        <v>2982</v>
      </c>
      <c r="SZ13" s="20" t="s">
        <v>2983</v>
      </c>
      <c r="TA13" s="21" t="s">
        <v>2984</v>
      </c>
      <c r="TB13" s="19" t="s">
        <v>2986</v>
      </c>
      <c r="TC13" s="20" t="s">
        <v>2987</v>
      </c>
      <c r="TD13" s="21" t="s">
        <v>705</v>
      </c>
      <c r="TE13" s="19" t="s">
        <v>2989</v>
      </c>
      <c r="TF13" s="20" t="s">
        <v>2990</v>
      </c>
      <c r="TG13" s="21" t="s">
        <v>2991</v>
      </c>
      <c r="TH13" s="19" t="s">
        <v>2993</v>
      </c>
      <c r="TI13" s="20" t="s">
        <v>2994</v>
      </c>
      <c r="TJ13" s="21" t="s">
        <v>2995</v>
      </c>
      <c r="TK13" s="19" t="s">
        <v>2997</v>
      </c>
      <c r="TL13" s="20" t="s">
        <v>2998</v>
      </c>
      <c r="TM13" s="21" t="s">
        <v>2999</v>
      </c>
      <c r="TN13" s="19" t="s">
        <v>3001</v>
      </c>
      <c r="TO13" s="20" t="s">
        <v>3002</v>
      </c>
      <c r="TP13" s="21" t="s">
        <v>3003</v>
      </c>
      <c r="TQ13" s="19" t="s">
        <v>3005</v>
      </c>
      <c r="TR13" s="20" t="s">
        <v>3006</v>
      </c>
      <c r="TS13" s="21" t="s">
        <v>3007</v>
      </c>
      <c r="TT13" s="19" t="s">
        <v>3009</v>
      </c>
      <c r="TU13" s="20" t="s">
        <v>3010</v>
      </c>
      <c r="TV13" s="21" t="s">
        <v>3011</v>
      </c>
      <c r="TW13" s="19" t="s">
        <v>1967</v>
      </c>
      <c r="TX13" s="20" t="s">
        <v>1968</v>
      </c>
      <c r="TY13" s="21" t="s">
        <v>3012</v>
      </c>
      <c r="TZ13" s="19" t="s">
        <v>62</v>
      </c>
      <c r="UA13" s="20" t="s">
        <v>3014</v>
      </c>
      <c r="UB13" s="21" t="s">
        <v>3015</v>
      </c>
      <c r="UC13" s="19" t="s">
        <v>3025</v>
      </c>
      <c r="UD13" s="20" t="s">
        <v>3026</v>
      </c>
      <c r="UE13" s="21" t="s">
        <v>3027</v>
      </c>
      <c r="UF13" s="19" t="s">
        <v>3029</v>
      </c>
      <c r="UG13" s="20" t="s">
        <v>3030</v>
      </c>
      <c r="UH13" s="21" t="s">
        <v>3031</v>
      </c>
      <c r="UI13" s="19" t="s">
        <v>3033</v>
      </c>
      <c r="UJ13" s="20" t="s">
        <v>3034</v>
      </c>
      <c r="UK13" s="21" t="s">
        <v>3035</v>
      </c>
      <c r="UL13" s="19" t="s">
        <v>3037</v>
      </c>
      <c r="UM13" s="20" t="s">
        <v>3038</v>
      </c>
      <c r="UN13" s="21" t="s">
        <v>3039</v>
      </c>
      <c r="UO13" s="19" t="s">
        <v>3041</v>
      </c>
      <c r="UP13" s="20" t="s">
        <v>3042</v>
      </c>
      <c r="UQ13" s="21" t="s">
        <v>3043</v>
      </c>
      <c r="UR13" s="19" t="s">
        <v>3045</v>
      </c>
      <c r="US13" s="20" t="s">
        <v>3046</v>
      </c>
      <c r="UT13" s="21" t="s">
        <v>3047</v>
      </c>
      <c r="UU13" s="19" t="s">
        <v>3049</v>
      </c>
      <c r="UV13" s="20" t="s">
        <v>3050</v>
      </c>
      <c r="UW13" s="21" t="s">
        <v>3051</v>
      </c>
      <c r="UX13" s="19" t="s">
        <v>3053</v>
      </c>
      <c r="UY13" s="20" t="s">
        <v>3054</v>
      </c>
      <c r="UZ13" s="21" t="s">
        <v>3055</v>
      </c>
      <c r="VA13" s="19" t="s">
        <v>3057</v>
      </c>
      <c r="VB13" s="20" t="s">
        <v>3058</v>
      </c>
      <c r="VC13" s="21" t="s">
        <v>3059</v>
      </c>
      <c r="VD13" s="19" t="s">
        <v>3061</v>
      </c>
      <c r="VE13" s="20" t="s">
        <v>3062</v>
      </c>
      <c r="VF13" s="21" t="s">
        <v>552</v>
      </c>
      <c r="VG13" s="19" t="s">
        <v>3064</v>
      </c>
      <c r="VH13" s="20" t="s">
        <v>3065</v>
      </c>
      <c r="VI13" s="21" t="s">
        <v>3066</v>
      </c>
      <c r="VJ13" s="19" t="s">
        <v>3068</v>
      </c>
      <c r="VK13" s="20" t="s">
        <v>3069</v>
      </c>
      <c r="VL13" s="21" t="s">
        <v>3070</v>
      </c>
      <c r="VM13" s="19" t="s">
        <v>340</v>
      </c>
      <c r="VN13" s="20" t="s">
        <v>3072</v>
      </c>
      <c r="VO13" s="21" t="s">
        <v>342</v>
      </c>
      <c r="VP13" s="19" t="s">
        <v>2474</v>
      </c>
      <c r="VQ13" s="20" t="s">
        <v>2475</v>
      </c>
      <c r="VR13" s="21" t="s">
        <v>3074</v>
      </c>
      <c r="VS13" s="19" t="s">
        <v>3076</v>
      </c>
      <c r="VT13" s="20" t="s">
        <v>3077</v>
      </c>
      <c r="VU13" s="21" t="s">
        <v>3078</v>
      </c>
      <c r="VV13" s="19" t="s">
        <v>1555</v>
      </c>
      <c r="VW13" s="20" t="s">
        <v>1556</v>
      </c>
      <c r="VX13" s="21" t="s">
        <v>3080</v>
      </c>
      <c r="VY13" s="19" t="s">
        <v>3081</v>
      </c>
      <c r="VZ13" s="20" t="s">
        <v>3082</v>
      </c>
      <c r="WA13" s="21" t="s">
        <v>3083</v>
      </c>
      <c r="WB13" s="19" t="s">
        <v>3085</v>
      </c>
      <c r="WC13" s="20" t="s">
        <v>3086</v>
      </c>
      <c r="WD13" s="21" t="s">
        <v>3087</v>
      </c>
      <c r="WE13" s="19" t="s">
        <v>3076</v>
      </c>
      <c r="WF13" s="20" t="s">
        <v>3077</v>
      </c>
      <c r="WG13" s="21" t="s">
        <v>3089</v>
      </c>
      <c r="WH13" s="19" t="s">
        <v>3091</v>
      </c>
      <c r="WI13" s="20" t="s">
        <v>3092</v>
      </c>
      <c r="WJ13" s="21" t="s">
        <v>3093</v>
      </c>
      <c r="WK13" s="19" t="s">
        <v>3095</v>
      </c>
      <c r="WL13" s="20" t="s">
        <v>3096</v>
      </c>
      <c r="WM13" s="21" t="s">
        <v>3097</v>
      </c>
      <c r="WN13" s="19" t="s">
        <v>3099</v>
      </c>
      <c r="WO13" s="20" t="s">
        <v>3100</v>
      </c>
      <c r="WP13" s="21" t="s">
        <v>2058</v>
      </c>
      <c r="WQ13" s="19" t="s">
        <v>3102</v>
      </c>
      <c r="WR13" s="20" t="s">
        <v>3103</v>
      </c>
      <c r="WS13" s="21" t="s">
        <v>3104</v>
      </c>
      <c r="WT13" s="19" t="s">
        <v>3106</v>
      </c>
      <c r="WU13" s="20" t="s">
        <v>3107</v>
      </c>
      <c r="WV13" s="21" t="s">
        <v>3108</v>
      </c>
      <c r="WW13" s="19" t="s">
        <v>3110</v>
      </c>
      <c r="WX13" s="20" t="s">
        <v>3111</v>
      </c>
      <c r="WY13" s="21" t="s">
        <v>3112</v>
      </c>
      <c r="WZ13" s="19" t="s">
        <v>196</v>
      </c>
      <c r="XA13" s="20" t="s">
        <v>707</v>
      </c>
      <c r="XB13" s="21" t="s">
        <v>3114</v>
      </c>
      <c r="XC13" s="19" t="s">
        <v>3116</v>
      </c>
      <c r="XD13" s="20" t="s">
        <v>3117</v>
      </c>
      <c r="XE13" s="21" t="s">
        <v>3118</v>
      </c>
      <c r="XF13" s="19" t="s">
        <v>3120</v>
      </c>
      <c r="XG13" s="20" t="s">
        <v>3121</v>
      </c>
      <c r="XH13" s="21" t="s">
        <v>3122</v>
      </c>
      <c r="XI13" s="19" t="s">
        <v>3124</v>
      </c>
      <c r="XJ13" s="20" t="s">
        <v>3125</v>
      </c>
      <c r="XK13" s="21" t="s">
        <v>3126</v>
      </c>
      <c r="XL13" s="19" t="s">
        <v>3128</v>
      </c>
      <c r="XM13" s="20" t="s">
        <v>3129</v>
      </c>
      <c r="XN13" s="21" t="s">
        <v>3130</v>
      </c>
      <c r="XO13" s="19" t="s">
        <v>3132</v>
      </c>
      <c r="XP13" s="20" t="s">
        <v>3133</v>
      </c>
      <c r="XQ13" s="21" t="s">
        <v>3134</v>
      </c>
      <c r="XR13" s="19" t="s">
        <v>614</v>
      </c>
      <c r="XS13" s="20" t="s">
        <v>209</v>
      </c>
      <c r="XT13" s="21" t="s">
        <v>3136</v>
      </c>
      <c r="XU13" s="19" t="s">
        <v>3138</v>
      </c>
      <c r="XV13" s="20" t="s">
        <v>3139</v>
      </c>
      <c r="XW13" s="21" t="s">
        <v>3140</v>
      </c>
      <c r="XX13" s="19" t="s">
        <v>3142</v>
      </c>
      <c r="XY13" s="20" t="s">
        <v>3143</v>
      </c>
      <c r="XZ13" s="21" t="s">
        <v>3144</v>
      </c>
      <c r="YA13" s="19" t="s">
        <v>1787</v>
      </c>
      <c r="YB13" s="20" t="s">
        <v>1177</v>
      </c>
      <c r="YC13" s="21" t="s">
        <v>3146</v>
      </c>
      <c r="YD13" s="19" t="s">
        <v>3148</v>
      </c>
      <c r="YE13" s="20" t="s">
        <v>3149</v>
      </c>
      <c r="YF13" s="21" t="s">
        <v>3150</v>
      </c>
      <c r="YG13" s="19" t="s">
        <v>3152</v>
      </c>
      <c r="YH13" s="20" t="s">
        <v>3153</v>
      </c>
      <c r="YI13" s="21" t="s">
        <v>3154</v>
      </c>
      <c r="YJ13" s="19" t="s">
        <v>340</v>
      </c>
      <c r="YK13" s="20" t="s">
        <v>647</v>
      </c>
      <c r="YL13" s="21" t="s">
        <v>342</v>
      </c>
      <c r="YM13" s="19" t="s">
        <v>3157</v>
      </c>
      <c r="YN13" s="20" t="s">
        <v>3158</v>
      </c>
      <c r="YO13" s="21" t="s">
        <v>3159</v>
      </c>
      <c r="YP13" s="19" t="s">
        <v>3161</v>
      </c>
      <c r="YQ13" s="20" t="s">
        <v>3162</v>
      </c>
      <c r="YR13" s="21" t="s">
        <v>3163</v>
      </c>
      <c r="YS13" s="19" t="s">
        <v>777</v>
      </c>
      <c r="YT13" s="20" t="s">
        <v>3165</v>
      </c>
      <c r="YU13" s="21" t="s">
        <v>778</v>
      </c>
      <c r="YV13" s="19" t="s">
        <v>3167</v>
      </c>
      <c r="YW13" s="20" t="s">
        <v>3168</v>
      </c>
      <c r="YX13" s="21" t="s">
        <v>3169</v>
      </c>
      <c r="YY13" s="19" t="s">
        <v>3171</v>
      </c>
      <c r="YZ13" s="20" t="s">
        <v>3172</v>
      </c>
      <c r="ZA13" s="21" t="s">
        <v>3045</v>
      </c>
      <c r="ZB13" s="19" t="s">
        <v>3174</v>
      </c>
      <c r="ZC13" s="20" t="s">
        <v>3175</v>
      </c>
      <c r="ZD13" s="21" t="s">
        <v>3176</v>
      </c>
      <c r="ZE13" s="19" t="s">
        <v>3178</v>
      </c>
      <c r="ZF13" s="20" t="s">
        <v>3179</v>
      </c>
      <c r="ZG13" s="21" t="s">
        <v>3180</v>
      </c>
      <c r="ZH13" s="19" t="s">
        <v>2107</v>
      </c>
      <c r="ZI13" s="20" t="s">
        <v>2108</v>
      </c>
      <c r="ZJ13" s="21" t="s">
        <v>3182</v>
      </c>
      <c r="ZK13" s="19" t="s">
        <v>3184</v>
      </c>
      <c r="ZL13" s="20" t="s">
        <v>3185</v>
      </c>
      <c r="ZM13" s="21" t="s">
        <v>3186</v>
      </c>
      <c r="ZN13" s="19" t="s">
        <v>3188</v>
      </c>
      <c r="ZO13" s="20" t="s">
        <v>3189</v>
      </c>
      <c r="ZP13" s="21" t="s">
        <v>3190</v>
      </c>
      <c r="ZQ13" s="19" t="s">
        <v>3192</v>
      </c>
      <c r="ZR13" s="20" t="s">
        <v>3193</v>
      </c>
      <c r="ZS13" s="21" t="s">
        <v>3194</v>
      </c>
      <c r="ZT13" s="19" t="s">
        <v>3196</v>
      </c>
      <c r="ZU13" s="20" t="s">
        <v>3197</v>
      </c>
      <c r="ZV13" s="21" t="s">
        <v>3198</v>
      </c>
      <c r="ZW13" s="34" t="s">
        <v>3199</v>
      </c>
      <c r="ZX13" s="35" t="s">
        <v>3200</v>
      </c>
      <c r="ZY13" s="32" t="s">
        <v>3201</v>
      </c>
      <c r="ZZ13" s="19" t="s">
        <v>3204</v>
      </c>
      <c r="AAA13" s="20" t="s">
        <v>3205</v>
      </c>
      <c r="AAB13" s="21" t="s">
        <v>3206</v>
      </c>
      <c r="AAC13" s="19" t="s">
        <v>3061</v>
      </c>
      <c r="AAD13" s="20" t="s">
        <v>3062</v>
      </c>
      <c r="AAE13" s="21" t="s">
        <v>3208</v>
      </c>
    </row>
    <row r="14" spans="1:707" ht="15.75">
      <c r="A14" s="2">
        <v>1</v>
      </c>
      <c r="B14" s="1" t="s">
        <v>3265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  <c r="ZQ14" s="5">
        <v>1</v>
      </c>
      <c r="ZR14" s="5"/>
      <c r="ZS14" s="5"/>
      <c r="ZT14" s="5">
        <v>1</v>
      </c>
      <c r="ZU14" s="5"/>
      <c r="ZV14" s="5"/>
      <c r="ZW14" s="5">
        <v>1</v>
      </c>
      <c r="ZX14" s="5"/>
      <c r="ZY14" s="5"/>
      <c r="ZZ14" s="5">
        <v>1</v>
      </c>
      <c r="AAA14" s="5"/>
      <c r="AAB14" s="5"/>
      <c r="AAC14" s="5">
        <v>1</v>
      </c>
      <c r="AAD14" s="5"/>
      <c r="AAE14" s="5"/>
    </row>
    <row r="15" spans="1:707" ht="15.75">
      <c r="A15" s="2">
        <v>2</v>
      </c>
      <c r="B15" s="1" t="s">
        <v>3266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/>
      <c r="DZ15" s="61">
        <v>1</v>
      </c>
      <c r="EA15" s="61"/>
      <c r="EB15" s="61">
        <v>1</v>
      </c>
      <c r="EC15" s="61"/>
      <c r="ED15" s="61"/>
      <c r="EE15" s="61">
        <v>1</v>
      </c>
      <c r="EF15" s="61"/>
      <c r="EG15" s="61"/>
      <c r="EH15" s="61"/>
      <c r="EI15" s="61">
        <v>1</v>
      </c>
      <c r="EJ15" s="61"/>
      <c r="EK15" s="61">
        <v>1</v>
      </c>
      <c r="EL15" s="61"/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>
        <v>1</v>
      </c>
      <c r="IK15" s="61"/>
      <c r="IL15" s="61"/>
      <c r="IM15" s="61">
        <v>1</v>
      </c>
      <c r="IN15" s="61"/>
      <c r="IO15" s="61">
        <v>1</v>
      </c>
      <c r="IP15" s="61"/>
      <c r="IQ15" s="61"/>
      <c r="IR15" s="61"/>
      <c r="IS15" s="61">
        <v>1</v>
      </c>
      <c r="IT15" s="61"/>
      <c r="IU15" s="61"/>
      <c r="IV15" s="61">
        <v>1</v>
      </c>
      <c r="IW15" s="61"/>
      <c r="IX15" s="61"/>
      <c r="IY15" s="61">
        <v>1</v>
      </c>
      <c r="IZ15" s="61"/>
      <c r="JA15" s="61"/>
      <c r="JB15" s="61">
        <v>1</v>
      </c>
      <c r="JC15" s="61"/>
      <c r="JD15" s="61"/>
      <c r="JE15" s="61">
        <v>1</v>
      </c>
      <c r="JF15" s="61"/>
      <c r="JG15" s="61"/>
      <c r="JH15" s="61">
        <v>1</v>
      </c>
      <c r="JI15" s="61"/>
      <c r="JJ15" s="61"/>
      <c r="JK15" s="61">
        <v>1</v>
      </c>
      <c r="JL15" s="61"/>
      <c r="JM15" s="61"/>
      <c r="JN15" s="61">
        <v>1</v>
      </c>
      <c r="JO15" s="61"/>
      <c r="JP15" s="61"/>
      <c r="JQ15" s="61">
        <v>1</v>
      </c>
      <c r="JR15" s="61"/>
      <c r="JS15" s="61"/>
      <c r="JT15" s="61">
        <v>1</v>
      </c>
      <c r="JU15" s="61"/>
      <c r="JV15" s="61"/>
      <c r="JW15" s="61">
        <v>1</v>
      </c>
      <c r="JX15" s="61"/>
      <c r="JY15" s="61"/>
      <c r="JZ15" s="61">
        <v>1</v>
      </c>
      <c r="KA15" s="61"/>
      <c r="KB15" s="61"/>
      <c r="KC15" s="61">
        <v>1</v>
      </c>
      <c r="KD15" s="61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/>
      <c r="KO15" s="61">
        <v>1</v>
      </c>
      <c r="KP15" s="61"/>
      <c r="KQ15" s="61"/>
      <c r="KR15" s="61">
        <v>1</v>
      </c>
      <c r="KS15" s="61"/>
      <c r="KT15" s="61"/>
      <c r="KU15" s="61">
        <v>1</v>
      </c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  <c r="LF15" s="61"/>
      <c r="LG15" s="61">
        <v>1</v>
      </c>
      <c r="LH15" s="61"/>
      <c r="LI15" s="61"/>
      <c r="LJ15" s="61">
        <v>1</v>
      </c>
      <c r="LK15" s="61"/>
      <c r="LL15" s="61"/>
      <c r="LM15" s="61">
        <v>1</v>
      </c>
      <c r="LN15" s="61"/>
      <c r="LO15" s="61"/>
      <c r="LP15" s="61">
        <v>1</v>
      </c>
      <c r="LQ15" s="61"/>
      <c r="LR15" s="61"/>
      <c r="LS15" s="61">
        <v>1</v>
      </c>
      <c r="LT15" s="61"/>
      <c r="LU15" s="61"/>
      <c r="LV15" s="61">
        <v>1</v>
      </c>
      <c r="LW15" s="61"/>
      <c r="LX15" s="61"/>
      <c r="LY15" s="61">
        <v>1</v>
      </c>
      <c r="LZ15" s="61"/>
      <c r="MA15" s="61"/>
      <c r="MB15" s="61">
        <v>1</v>
      </c>
      <c r="MC15" s="61"/>
      <c r="MD15" s="61"/>
      <c r="ME15" s="61">
        <v>1</v>
      </c>
      <c r="MF15" s="61"/>
      <c r="MG15" s="61"/>
      <c r="MH15" s="61">
        <v>1</v>
      </c>
      <c r="MI15" s="61"/>
      <c r="MJ15" s="61"/>
      <c r="MK15" s="61">
        <v>1</v>
      </c>
      <c r="ML15" s="61"/>
      <c r="MM15" s="61"/>
      <c r="MN15" s="61">
        <v>1</v>
      </c>
      <c r="MO15" s="61"/>
      <c r="MP15" s="61"/>
      <c r="MQ15" s="61">
        <v>1</v>
      </c>
      <c r="MR15" s="61"/>
      <c r="MS15" s="61"/>
      <c r="MT15" s="61">
        <v>1</v>
      </c>
      <c r="MU15" s="61"/>
      <c r="MV15" s="61"/>
      <c r="MW15" s="61">
        <v>1</v>
      </c>
      <c r="MX15" s="61"/>
      <c r="MY15" s="61"/>
      <c r="MZ15" s="61">
        <v>1</v>
      </c>
      <c r="NA15" s="61"/>
      <c r="NB15" s="61"/>
      <c r="NC15" s="61">
        <v>1</v>
      </c>
      <c r="ND15" s="61"/>
      <c r="NE15" s="61"/>
      <c r="NF15" s="61">
        <v>1</v>
      </c>
      <c r="NG15" s="61"/>
      <c r="NH15" s="61"/>
      <c r="NI15" s="61">
        <v>1</v>
      </c>
      <c r="NJ15" s="61"/>
      <c r="NK15" s="61"/>
      <c r="NL15" s="61">
        <v>1</v>
      </c>
      <c r="NM15" s="61"/>
      <c r="NN15" s="61"/>
      <c r="NO15" s="61">
        <v>1</v>
      </c>
      <c r="NP15" s="61"/>
      <c r="NQ15" s="61"/>
      <c r="NR15" s="61">
        <v>1</v>
      </c>
      <c r="NS15" s="61"/>
      <c r="NT15" s="61"/>
      <c r="NU15" s="61">
        <v>1</v>
      </c>
      <c r="NV15" s="61"/>
      <c r="NW15" s="61"/>
      <c r="NX15" s="61">
        <v>1</v>
      </c>
      <c r="NY15" s="61"/>
      <c r="NZ15" s="61"/>
      <c r="OA15" s="61">
        <v>1</v>
      </c>
      <c r="OB15" s="61"/>
      <c r="OC15" s="61"/>
      <c r="OD15" s="61">
        <v>1</v>
      </c>
      <c r="OE15" s="61"/>
      <c r="OF15" s="61"/>
      <c r="OG15" s="61">
        <v>1</v>
      </c>
      <c r="OH15" s="61"/>
      <c r="OI15" s="61"/>
      <c r="OJ15" s="61">
        <v>1</v>
      </c>
      <c r="OK15" s="61"/>
      <c r="OL15" s="61"/>
      <c r="OM15" s="61">
        <v>1</v>
      </c>
      <c r="ON15" s="61"/>
      <c r="OO15" s="61"/>
      <c r="OP15" s="61">
        <v>1</v>
      </c>
      <c r="OQ15" s="61"/>
      <c r="OR15" s="61"/>
      <c r="OS15" s="61">
        <v>1</v>
      </c>
      <c r="OT15" s="61"/>
      <c r="OU15" s="61"/>
      <c r="OV15" s="61">
        <v>1</v>
      </c>
      <c r="OW15" s="61"/>
      <c r="OX15" s="61"/>
      <c r="OY15" s="61">
        <v>1</v>
      </c>
      <c r="OZ15" s="61"/>
      <c r="PA15" s="61"/>
      <c r="PB15" s="61">
        <v>1</v>
      </c>
      <c r="PC15" s="61"/>
      <c r="PD15" s="61"/>
      <c r="PE15" s="61">
        <v>1</v>
      </c>
      <c r="PF15" s="61"/>
      <c r="PG15" s="61"/>
      <c r="PH15" s="61">
        <v>1</v>
      </c>
      <c r="PI15" s="61"/>
      <c r="PJ15" s="61"/>
      <c r="PK15" s="61">
        <v>1</v>
      </c>
      <c r="PL15" s="61"/>
      <c r="PM15" s="61"/>
      <c r="PN15" s="61">
        <v>1</v>
      </c>
      <c r="PO15" s="61"/>
      <c r="PP15" s="61"/>
      <c r="PQ15" s="61">
        <v>1</v>
      </c>
      <c r="PR15" s="61"/>
      <c r="PS15" s="61"/>
      <c r="PT15" s="61">
        <v>1</v>
      </c>
      <c r="PU15" s="61"/>
      <c r="PV15" s="61"/>
      <c r="PW15" s="61">
        <v>1</v>
      </c>
      <c r="PX15" s="61"/>
      <c r="PY15" s="61"/>
      <c r="PZ15" s="61">
        <v>1</v>
      </c>
      <c r="QA15" s="61"/>
      <c r="QB15" s="61"/>
      <c r="QC15" s="61">
        <v>1</v>
      </c>
      <c r="QD15" s="61"/>
      <c r="QE15" s="61"/>
      <c r="QF15" s="61">
        <v>1</v>
      </c>
      <c r="QG15" s="61"/>
      <c r="QH15" s="61"/>
      <c r="QI15" s="61">
        <v>1</v>
      </c>
      <c r="QJ15" s="61"/>
      <c r="QK15" s="61"/>
      <c r="QL15" s="61">
        <v>1</v>
      </c>
      <c r="QM15" s="61"/>
      <c r="QN15" s="61"/>
      <c r="QO15" s="61">
        <v>1</v>
      </c>
      <c r="QP15" s="61"/>
      <c r="QQ15" s="61"/>
      <c r="QR15" s="61">
        <v>1</v>
      </c>
      <c r="QS15" s="61"/>
      <c r="QT15" s="61"/>
      <c r="QU15" s="61">
        <v>1</v>
      </c>
      <c r="QV15" s="61"/>
      <c r="QW15" s="61"/>
      <c r="QX15" s="61">
        <v>1</v>
      </c>
      <c r="QY15" s="61"/>
      <c r="QZ15" s="61"/>
      <c r="RA15" s="61">
        <v>1</v>
      </c>
      <c r="RB15" s="61"/>
      <c r="RC15" s="61"/>
      <c r="RD15" s="61">
        <v>1</v>
      </c>
      <c r="RE15" s="61"/>
      <c r="RF15" s="61"/>
      <c r="RG15" s="61">
        <v>1</v>
      </c>
      <c r="RH15" s="61"/>
      <c r="RI15" s="61"/>
      <c r="RJ15" s="61">
        <v>1</v>
      </c>
      <c r="RK15" s="61"/>
      <c r="RL15" s="61"/>
      <c r="RM15" s="61">
        <v>1</v>
      </c>
      <c r="RN15" s="61"/>
      <c r="RO15" s="61"/>
      <c r="RP15" s="61">
        <v>1</v>
      </c>
      <c r="RQ15" s="61"/>
      <c r="RR15" s="61"/>
      <c r="RS15" s="61">
        <v>1</v>
      </c>
      <c r="RT15" s="61"/>
      <c r="RU15" s="61"/>
      <c r="RV15" s="61">
        <v>1</v>
      </c>
      <c r="RW15" s="61"/>
      <c r="RX15" s="61"/>
      <c r="RY15" s="61">
        <v>1</v>
      </c>
      <c r="RZ15" s="61"/>
      <c r="SA15" s="61"/>
      <c r="SB15" s="61">
        <v>1</v>
      </c>
      <c r="SC15" s="61"/>
      <c r="SD15" s="61"/>
      <c r="SE15" s="61">
        <v>1</v>
      </c>
      <c r="SF15" s="61"/>
      <c r="SG15" s="61"/>
      <c r="SH15" s="61">
        <v>1</v>
      </c>
      <c r="SI15" s="61"/>
      <c r="SJ15" s="61"/>
      <c r="SK15" s="61">
        <v>1</v>
      </c>
      <c r="SL15" s="61"/>
      <c r="SM15" s="61"/>
      <c r="SN15" s="61">
        <v>1</v>
      </c>
      <c r="SO15" s="61"/>
      <c r="SP15" s="61"/>
      <c r="SQ15" s="61">
        <v>1</v>
      </c>
      <c r="SR15" s="61"/>
      <c r="SS15" s="61"/>
      <c r="ST15" s="61">
        <v>1</v>
      </c>
      <c r="SU15" s="61"/>
      <c r="SV15" s="61"/>
      <c r="SW15" s="61">
        <v>1</v>
      </c>
      <c r="SX15" s="61"/>
      <c r="SY15" s="61"/>
      <c r="SZ15" s="61">
        <v>1</v>
      </c>
      <c r="TA15" s="61"/>
      <c r="TB15" s="61"/>
      <c r="TC15" s="61">
        <v>1</v>
      </c>
      <c r="TD15" s="61"/>
      <c r="TE15" s="61"/>
      <c r="TF15" s="61">
        <v>1</v>
      </c>
      <c r="TG15" s="61"/>
      <c r="TH15" s="61"/>
      <c r="TI15" s="61">
        <v>1</v>
      </c>
      <c r="TJ15" s="61"/>
      <c r="TK15" s="61"/>
      <c r="TL15" s="61">
        <v>1</v>
      </c>
      <c r="TM15" s="61"/>
      <c r="TN15" s="61"/>
      <c r="TO15" s="61">
        <v>1</v>
      </c>
      <c r="TP15" s="61"/>
      <c r="TQ15" s="61"/>
      <c r="TR15" s="61">
        <v>1</v>
      </c>
      <c r="TS15" s="61"/>
      <c r="TT15" s="61"/>
      <c r="TU15" s="61">
        <v>1</v>
      </c>
      <c r="TV15" s="61"/>
      <c r="TW15" s="61"/>
      <c r="TX15" s="61">
        <v>1</v>
      </c>
      <c r="TY15" s="61"/>
      <c r="TZ15" s="61"/>
      <c r="UA15" s="61">
        <v>1</v>
      </c>
      <c r="UB15" s="61"/>
      <c r="UC15" s="61"/>
      <c r="UD15" s="61">
        <v>1</v>
      </c>
      <c r="UE15" s="61"/>
      <c r="UF15" s="61"/>
      <c r="UG15" s="61">
        <v>1</v>
      </c>
      <c r="UH15" s="61"/>
      <c r="UI15" s="61"/>
      <c r="UJ15" s="61">
        <v>1</v>
      </c>
      <c r="UK15" s="61"/>
      <c r="UL15" s="61"/>
      <c r="UM15" s="61">
        <v>1</v>
      </c>
      <c r="UN15" s="61"/>
      <c r="UO15" s="61"/>
      <c r="UP15" s="61">
        <v>1</v>
      </c>
      <c r="UQ15" s="61"/>
      <c r="UR15" s="61"/>
      <c r="US15" s="61">
        <v>1</v>
      </c>
      <c r="UT15" s="61"/>
      <c r="UU15" s="61"/>
      <c r="UV15" s="61">
        <v>1</v>
      </c>
      <c r="UW15" s="61"/>
      <c r="UX15" s="61"/>
      <c r="UY15" s="61">
        <v>1</v>
      </c>
      <c r="UZ15" s="61"/>
      <c r="VA15" s="61"/>
      <c r="VB15" s="61">
        <v>1</v>
      </c>
      <c r="VC15" s="61"/>
      <c r="VD15" s="61"/>
      <c r="VE15" s="61">
        <v>1</v>
      </c>
      <c r="VF15" s="61"/>
      <c r="VG15" s="61"/>
      <c r="VH15" s="61">
        <v>1</v>
      </c>
      <c r="VI15" s="61"/>
      <c r="VJ15" s="61"/>
      <c r="VK15" s="61">
        <v>1</v>
      </c>
      <c r="VL15" s="61"/>
      <c r="VM15" s="61"/>
      <c r="VN15" s="61">
        <v>1</v>
      </c>
      <c r="VO15" s="61"/>
      <c r="VP15" s="61"/>
      <c r="VQ15" s="61">
        <v>1</v>
      </c>
      <c r="VR15" s="61"/>
      <c r="VS15" s="61"/>
      <c r="VT15" s="61">
        <v>1</v>
      </c>
      <c r="VU15" s="61"/>
      <c r="VV15" s="61"/>
      <c r="VW15" s="61">
        <v>1</v>
      </c>
      <c r="VX15" s="61"/>
      <c r="VY15" s="61"/>
      <c r="VZ15" s="61">
        <v>1</v>
      </c>
      <c r="WA15" s="61"/>
      <c r="WB15" s="61"/>
      <c r="WC15" s="61">
        <v>1</v>
      </c>
      <c r="WD15" s="61"/>
      <c r="WE15" s="61"/>
      <c r="WF15" s="61">
        <v>1</v>
      </c>
      <c r="WG15" s="61"/>
      <c r="WH15" s="61"/>
      <c r="WI15" s="61">
        <v>1</v>
      </c>
      <c r="WJ15" s="61"/>
      <c r="WK15" s="61"/>
      <c r="WL15" s="61">
        <v>1</v>
      </c>
      <c r="WM15" s="61"/>
      <c r="WN15" s="61"/>
      <c r="WO15" s="61">
        <v>1</v>
      </c>
      <c r="WP15" s="61"/>
      <c r="WQ15" s="61"/>
      <c r="WR15" s="61">
        <v>1</v>
      </c>
      <c r="WS15" s="61"/>
      <c r="WT15" s="61"/>
      <c r="WU15" s="61">
        <v>1</v>
      </c>
      <c r="WV15" s="61"/>
      <c r="WW15" s="61"/>
      <c r="WX15" s="61">
        <v>1</v>
      </c>
      <c r="WY15" s="61"/>
      <c r="WZ15" s="61"/>
      <c r="XA15" s="61">
        <v>1</v>
      </c>
      <c r="XB15" s="61"/>
      <c r="XC15" s="61"/>
      <c r="XD15" s="61">
        <v>1</v>
      </c>
      <c r="XE15" s="61"/>
      <c r="XF15" s="61"/>
      <c r="XG15" s="61">
        <v>1</v>
      </c>
      <c r="XH15" s="61"/>
      <c r="XI15" s="61"/>
      <c r="XJ15" s="61">
        <v>1</v>
      </c>
      <c r="XK15" s="61"/>
      <c r="XL15" s="61"/>
      <c r="XM15" s="61">
        <v>1</v>
      </c>
      <c r="XN15" s="61"/>
      <c r="XO15" s="61"/>
      <c r="XP15" s="61">
        <v>1</v>
      </c>
      <c r="XQ15" s="61"/>
      <c r="XR15" s="61"/>
      <c r="XS15" s="61">
        <v>1</v>
      </c>
      <c r="XT15" s="61"/>
      <c r="XU15" s="61"/>
      <c r="XV15" s="61">
        <v>1</v>
      </c>
      <c r="XW15" s="61"/>
      <c r="XX15" s="61"/>
      <c r="XY15" s="61">
        <v>1</v>
      </c>
      <c r="XZ15" s="61"/>
      <c r="YA15" s="61"/>
      <c r="YB15" s="61">
        <v>1</v>
      </c>
      <c r="YC15" s="61"/>
      <c r="YD15" s="61"/>
      <c r="YE15" s="61">
        <v>1</v>
      </c>
      <c r="YF15" s="61"/>
      <c r="YG15" s="61"/>
      <c r="YH15" s="61">
        <v>1</v>
      </c>
      <c r="YI15" s="61"/>
      <c r="YJ15" s="61"/>
      <c r="YK15" s="61">
        <v>1</v>
      </c>
      <c r="YL15" s="61"/>
      <c r="YM15" s="61"/>
      <c r="YN15" s="61">
        <v>1</v>
      </c>
      <c r="YO15" s="61"/>
      <c r="YP15" s="61"/>
      <c r="YQ15" s="61">
        <v>1</v>
      </c>
      <c r="YR15" s="61"/>
      <c r="YS15" s="61"/>
      <c r="YT15" s="61">
        <v>1</v>
      </c>
      <c r="YU15" s="61"/>
      <c r="YV15" s="61"/>
      <c r="YW15" s="61">
        <v>1</v>
      </c>
      <c r="YX15" s="61"/>
      <c r="YY15" s="61"/>
      <c r="YZ15" s="61">
        <v>1</v>
      </c>
      <c r="ZA15" s="61"/>
      <c r="ZB15" s="61"/>
      <c r="ZC15" s="61">
        <v>1</v>
      </c>
      <c r="ZD15" s="61"/>
      <c r="ZE15" s="61"/>
      <c r="ZF15" s="61">
        <v>1</v>
      </c>
      <c r="ZG15" s="61"/>
      <c r="ZH15" s="61"/>
      <c r="ZI15" s="61">
        <v>1</v>
      </c>
      <c r="ZJ15" s="61"/>
      <c r="ZK15" s="61"/>
      <c r="ZL15" s="61">
        <v>1</v>
      </c>
      <c r="ZM15" s="61"/>
      <c r="ZN15" s="61"/>
      <c r="ZO15" s="61">
        <v>1</v>
      </c>
      <c r="ZP15" s="61"/>
      <c r="ZQ15" s="61"/>
      <c r="ZR15" s="61">
        <v>1</v>
      </c>
      <c r="ZS15" s="61"/>
      <c r="ZT15" s="61"/>
      <c r="ZU15" s="61">
        <v>1</v>
      </c>
      <c r="ZV15" s="61"/>
      <c r="ZW15" s="61"/>
      <c r="ZX15" s="61">
        <v>1</v>
      </c>
      <c r="ZY15" s="61"/>
      <c r="ZZ15" s="61"/>
      <c r="AAA15" s="61">
        <v>1</v>
      </c>
      <c r="AAB15" s="61"/>
      <c r="AAC15" s="61"/>
      <c r="AAD15" s="61">
        <v>1</v>
      </c>
      <c r="AAE15" s="61"/>
    </row>
    <row r="16" spans="1:707" ht="15.75">
      <c r="A16" s="2">
        <v>3</v>
      </c>
      <c r="B16" s="1" t="s">
        <v>3267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>
        <v>1</v>
      </c>
      <c r="JH16" s="61"/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>
        <v>1</v>
      </c>
      <c r="MW16" s="61"/>
      <c r="MX16" s="61"/>
      <c r="MY16" s="61">
        <v>1</v>
      </c>
      <c r="MZ16" s="61"/>
      <c r="NA16" s="61"/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  <c r="NT16" s="61">
        <v>1</v>
      </c>
      <c r="NU16" s="61"/>
      <c r="NV16" s="61"/>
      <c r="NW16" s="61">
        <v>1</v>
      </c>
      <c r="NX16" s="61"/>
      <c r="NY16" s="61"/>
      <c r="NZ16" s="61">
        <v>1</v>
      </c>
      <c r="OA16" s="61"/>
      <c r="OB16" s="61"/>
      <c r="OC16" s="61">
        <v>1</v>
      </c>
      <c r="OD16" s="61"/>
      <c r="OE16" s="61"/>
      <c r="OF16" s="61">
        <v>1</v>
      </c>
      <c r="OG16" s="61"/>
      <c r="OH16" s="61"/>
      <c r="OI16" s="61">
        <v>1</v>
      </c>
      <c r="OJ16" s="61"/>
      <c r="OK16" s="61"/>
      <c r="OL16" s="61">
        <v>1</v>
      </c>
      <c r="OM16" s="61"/>
      <c r="ON16" s="61"/>
      <c r="OO16" s="61">
        <v>1</v>
      </c>
      <c r="OP16" s="61"/>
      <c r="OQ16" s="61"/>
      <c r="OR16" s="61">
        <v>1</v>
      </c>
      <c r="OS16" s="61"/>
      <c r="OT16" s="61"/>
      <c r="OU16" s="61">
        <v>1</v>
      </c>
      <c r="OV16" s="61"/>
      <c r="OW16" s="61"/>
      <c r="OX16" s="61">
        <v>1</v>
      </c>
      <c r="OY16" s="61"/>
      <c r="OZ16" s="61"/>
      <c r="PA16" s="61">
        <v>1</v>
      </c>
      <c r="PB16" s="61"/>
      <c r="PC16" s="61"/>
      <c r="PD16" s="61">
        <v>1</v>
      </c>
      <c r="PE16" s="61"/>
      <c r="PF16" s="61"/>
      <c r="PG16" s="61">
        <v>1</v>
      </c>
      <c r="PH16" s="61"/>
      <c r="PI16" s="61"/>
      <c r="PJ16" s="61">
        <v>1</v>
      </c>
      <c r="PK16" s="61"/>
      <c r="PL16" s="61"/>
      <c r="PM16" s="61">
        <v>1</v>
      </c>
      <c r="PN16" s="61"/>
      <c r="PO16" s="61"/>
      <c r="PP16" s="61">
        <v>1</v>
      </c>
      <c r="PQ16" s="61"/>
      <c r="PR16" s="61"/>
      <c r="PS16" s="61">
        <v>1</v>
      </c>
      <c r="PT16" s="61"/>
      <c r="PU16" s="61"/>
      <c r="PV16" s="61">
        <v>1</v>
      </c>
      <c r="PW16" s="61"/>
      <c r="PX16" s="61"/>
      <c r="PY16" s="61">
        <v>1</v>
      </c>
      <c r="PZ16" s="61"/>
      <c r="QA16" s="61"/>
      <c r="QB16" s="61">
        <v>1</v>
      </c>
      <c r="QC16" s="61"/>
      <c r="QD16" s="61"/>
      <c r="QE16" s="61">
        <v>1</v>
      </c>
      <c r="QF16" s="61"/>
      <c r="QG16" s="61"/>
      <c r="QH16" s="61">
        <v>1</v>
      </c>
      <c r="QI16" s="61"/>
      <c r="QJ16" s="61"/>
      <c r="QK16" s="61">
        <v>1</v>
      </c>
      <c r="QL16" s="61"/>
      <c r="QM16" s="61"/>
      <c r="QN16" s="61">
        <v>1</v>
      </c>
      <c r="QO16" s="61"/>
      <c r="QP16" s="61"/>
      <c r="QQ16" s="61">
        <v>1</v>
      </c>
      <c r="QR16" s="61"/>
      <c r="QS16" s="61"/>
      <c r="QT16" s="61">
        <v>1</v>
      </c>
      <c r="QU16" s="61"/>
      <c r="QV16" s="61"/>
      <c r="QW16" s="61">
        <v>1</v>
      </c>
      <c r="QX16" s="61"/>
      <c r="QY16" s="61"/>
      <c r="QZ16" s="61">
        <v>1</v>
      </c>
      <c r="RA16" s="61"/>
      <c r="RB16" s="61"/>
      <c r="RC16" s="61">
        <v>1</v>
      </c>
      <c r="RD16" s="61"/>
      <c r="RE16" s="61"/>
      <c r="RF16" s="61">
        <v>1</v>
      </c>
      <c r="RG16" s="61"/>
      <c r="RH16" s="61"/>
      <c r="RI16" s="61">
        <v>1</v>
      </c>
      <c r="RJ16" s="61"/>
      <c r="RK16" s="61"/>
      <c r="RL16" s="61">
        <v>1</v>
      </c>
      <c r="RM16" s="61"/>
      <c r="RN16" s="61"/>
      <c r="RO16" s="61">
        <v>1</v>
      </c>
      <c r="RP16" s="61"/>
      <c r="RQ16" s="61"/>
      <c r="RR16" s="61">
        <v>1</v>
      </c>
      <c r="RS16" s="61"/>
      <c r="RT16" s="61"/>
      <c r="RU16" s="61">
        <v>1</v>
      </c>
      <c r="RV16" s="61"/>
      <c r="RW16" s="61"/>
      <c r="RX16" s="61">
        <v>1</v>
      </c>
      <c r="RY16" s="61"/>
      <c r="RZ16" s="61"/>
      <c r="SA16" s="61">
        <v>1</v>
      </c>
      <c r="SB16" s="61"/>
      <c r="SC16" s="61"/>
      <c r="SD16" s="61">
        <v>1</v>
      </c>
      <c r="SE16" s="61"/>
      <c r="SF16" s="61"/>
      <c r="SG16" s="61">
        <v>1</v>
      </c>
      <c r="SH16" s="61"/>
      <c r="SI16" s="61"/>
      <c r="SJ16" s="61">
        <v>1</v>
      </c>
      <c r="SK16" s="61"/>
      <c r="SL16" s="61"/>
      <c r="SM16" s="61">
        <v>1</v>
      </c>
      <c r="SN16" s="61"/>
      <c r="SO16" s="61"/>
      <c r="SP16" s="61">
        <v>1</v>
      </c>
      <c r="SQ16" s="61"/>
      <c r="SR16" s="61"/>
      <c r="SS16" s="61">
        <v>1</v>
      </c>
      <c r="ST16" s="61"/>
      <c r="SU16" s="61"/>
      <c r="SV16" s="61">
        <v>1</v>
      </c>
      <c r="SW16" s="61"/>
      <c r="SX16" s="61"/>
      <c r="SY16" s="61">
        <v>1</v>
      </c>
      <c r="SZ16" s="61"/>
      <c r="TA16" s="61"/>
      <c r="TB16" s="61">
        <v>1</v>
      </c>
      <c r="TC16" s="61"/>
      <c r="TD16" s="61"/>
      <c r="TE16" s="61">
        <v>1</v>
      </c>
      <c r="TF16" s="61"/>
      <c r="TG16" s="61"/>
      <c r="TH16" s="61">
        <v>1</v>
      </c>
      <c r="TI16" s="61"/>
      <c r="TJ16" s="61"/>
      <c r="TK16" s="61">
        <v>1</v>
      </c>
      <c r="TL16" s="61"/>
      <c r="TM16" s="61"/>
      <c r="TN16" s="61">
        <v>1</v>
      </c>
      <c r="TO16" s="61"/>
      <c r="TP16" s="61"/>
      <c r="TQ16" s="61">
        <v>1</v>
      </c>
      <c r="TR16" s="61"/>
      <c r="TS16" s="61"/>
      <c r="TT16" s="61">
        <v>1</v>
      </c>
      <c r="TU16" s="61"/>
      <c r="TV16" s="61"/>
      <c r="TW16" s="61">
        <v>1</v>
      </c>
      <c r="TX16" s="61"/>
      <c r="TY16" s="61"/>
      <c r="TZ16" s="61">
        <v>1</v>
      </c>
      <c r="UA16" s="61"/>
      <c r="UB16" s="61"/>
      <c r="UC16" s="61">
        <v>1</v>
      </c>
      <c r="UD16" s="61"/>
      <c r="UE16" s="61"/>
      <c r="UF16" s="61">
        <v>1</v>
      </c>
      <c r="UG16" s="61"/>
      <c r="UH16" s="61"/>
      <c r="UI16" s="61">
        <v>1</v>
      </c>
      <c r="UJ16" s="61"/>
      <c r="UK16" s="61"/>
      <c r="UL16" s="61">
        <v>1</v>
      </c>
      <c r="UM16" s="61"/>
      <c r="UN16" s="61"/>
      <c r="UO16" s="61">
        <v>1</v>
      </c>
      <c r="UP16" s="61"/>
      <c r="UQ16" s="61"/>
      <c r="UR16" s="61">
        <v>1</v>
      </c>
      <c r="US16" s="61"/>
      <c r="UT16" s="61"/>
      <c r="UU16" s="61">
        <v>1</v>
      </c>
      <c r="UV16" s="61"/>
      <c r="UW16" s="61"/>
      <c r="UX16" s="61">
        <v>1</v>
      </c>
      <c r="UY16" s="61"/>
      <c r="UZ16" s="61"/>
      <c r="VA16" s="61">
        <v>1</v>
      </c>
      <c r="VB16" s="61"/>
      <c r="VC16" s="61"/>
      <c r="VD16" s="61">
        <v>1</v>
      </c>
      <c r="VE16" s="61"/>
      <c r="VF16" s="61"/>
      <c r="VG16" s="61">
        <v>1</v>
      </c>
      <c r="VH16" s="61"/>
      <c r="VI16" s="61"/>
      <c r="VJ16" s="61">
        <v>1</v>
      </c>
      <c r="VK16" s="61"/>
      <c r="VL16" s="61"/>
      <c r="VM16" s="61">
        <v>1</v>
      </c>
      <c r="VN16" s="61"/>
      <c r="VO16" s="61"/>
      <c r="VP16" s="61">
        <v>1</v>
      </c>
      <c r="VQ16" s="61"/>
      <c r="VR16" s="61"/>
      <c r="VS16" s="61">
        <v>1</v>
      </c>
      <c r="VT16" s="61"/>
      <c r="VU16" s="61"/>
      <c r="VV16" s="61">
        <v>1</v>
      </c>
      <c r="VW16" s="61"/>
      <c r="VX16" s="61"/>
      <c r="VY16" s="61">
        <v>1</v>
      </c>
      <c r="VZ16" s="61"/>
      <c r="WA16" s="61"/>
      <c r="WB16" s="61">
        <v>1</v>
      </c>
      <c r="WC16" s="61"/>
      <c r="WD16" s="61"/>
      <c r="WE16" s="61">
        <v>1</v>
      </c>
      <c r="WF16" s="61"/>
      <c r="WG16" s="61"/>
      <c r="WH16" s="61">
        <v>1</v>
      </c>
      <c r="WI16" s="61"/>
      <c r="WJ16" s="61"/>
      <c r="WK16" s="61">
        <v>1</v>
      </c>
      <c r="WL16" s="61"/>
      <c r="WM16" s="61"/>
      <c r="WN16" s="61">
        <v>1</v>
      </c>
      <c r="WO16" s="61"/>
      <c r="WP16" s="61"/>
      <c r="WQ16" s="61">
        <v>1</v>
      </c>
      <c r="WR16" s="61"/>
      <c r="WS16" s="61"/>
      <c r="WT16" s="61">
        <v>1</v>
      </c>
      <c r="WU16" s="61"/>
      <c r="WV16" s="61"/>
      <c r="WW16" s="61">
        <v>1</v>
      </c>
      <c r="WX16" s="61"/>
      <c r="WY16" s="61"/>
      <c r="WZ16" s="61">
        <v>1</v>
      </c>
      <c r="XA16" s="61"/>
      <c r="XB16" s="61"/>
      <c r="XC16" s="61">
        <v>1</v>
      </c>
      <c r="XD16" s="61"/>
      <c r="XE16" s="61"/>
      <c r="XF16" s="61">
        <v>1</v>
      </c>
      <c r="XG16" s="61"/>
      <c r="XH16" s="61"/>
      <c r="XI16" s="61">
        <v>1</v>
      </c>
      <c r="XJ16" s="61"/>
      <c r="XK16" s="61"/>
      <c r="XL16" s="61">
        <v>1</v>
      </c>
      <c r="XM16" s="61"/>
      <c r="XN16" s="61"/>
      <c r="XO16" s="61">
        <v>1</v>
      </c>
      <c r="XP16" s="61"/>
      <c r="XQ16" s="61"/>
      <c r="XR16" s="61">
        <v>1</v>
      </c>
      <c r="XS16" s="61"/>
      <c r="XT16" s="61"/>
      <c r="XU16" s="61">
        <v>1</v>
      </c>
      <c r="XV16" s="61"/>
      <c r="XW16" s="61"/>
      <c r="XX16" s="61">
        <v>1</v>
      </c>
      <c r="XY16" s="61"/>
      <c r="XZ16" s="61"/>
      <c r="YA16" s="61">
        <v>1</v>
      </c>
      <c r="YB16" s="61"/>
      <c r="YC16" s="61"/>
      <c r="YD16" s="61">
        <v>1</v>
      </c>
      <c r="YE16" s="61"/>
      <c r="YF16" s="61"/>
      <c r="YG16" s="61">
        <v>1</v>
      </c>
      <c r="YH16" s="61"/>
      <c r="YI16" s="61"/>
      <c r="YJ16" s="61">
        <v>1</v>
      </c>
      <c r="YK16" s="61"/>
      <c r="YL16" s="61"/>
      <c r="YM16" s="61">
        <v>1</v>
      </c>
      <c r="YN16" s="61"/>
      <c r="YO16" s="61"/>
      <c r="YP16" s="61">
        <v>1</v>
      </c>
      <c r="YQ16" s="61"/>
      <c r="YR16" s="61"/>
      <c r="YS16" s="61">
        <v>1</v>
      </c>
      <c r="YT16" s="61"/>
      <c r="YU16" s="61"/>
      <c r="YV16" s="61">
        <v>1</v>
      </c>
      <c r="YW16" s="61"/>
      <c r="YX16" s="61"/>
      <c r="YY16" s="61">
        <v>1</v>
      </c>
      <c r="YZ16" s="61"/>
      <c r="ZA16" s="61"/>
      <c r="ZB16" s="61">
        <v>1</v>
      </c>
      <c r="ZC16" s="61"/>
      <c r="ZD16" s="61"/>
      <c r="ZE16" s="61">
        <v>1</v>
      </c>
      <c r="ZF16" s="61"/>
      <c r="ZG16" s="61"/>
      <c r="ZH16" s="61">
        <v>1</v>
      </c>
      <c r="ZI16" s="61"/>
      <c r="ZJ16" s="61"/>
      <c r="ZK16" s="61">
        <v>1</v>
      </c>
      <c r="ZL16" s="61"/>
      <c r="ZM16" s="61"/>
      <c r="ZN16" s="61">
        <v>1</v>
      </c>
      <c r="ZO16" s="61"/>
      <c r="ZP16" s="61"/>
      <c r="ZQ16" s="61">
        <v>1</v>
      </c>
      <c r="ZR16" s="61"/>
      <c r="ZS16" s="61"/>
      <c r="ZT16" s="61">
        <v>1</v>
      </c>
      <c r="ZU16" s="61"/>
      <c r="ZV16" s="61"/>
      <c r="ZW16" s="61">
        <v>1</v>
      </c>
      <c r="ZX16" s="61"/>
      <c r="ZY16" s="61"/>
      <c r="ZZ16" s="61">
        <v>1</v>
      </c>
      <c r="AAA16" s="61"/>
      <c r="AAB16" s="61"/>
      <c r="AAC16" s="61">
        <v>1</v>
      </c>
      <c r="AAD16" s="61"/>
      <c r="AAE16" s="61"/>
    </row>
    <row r="17" spans="1:707" ht="15.75">
      <c r="A17" s="2">
        <v>4</v>
      </c>
      <c r="B17" s="1" t="s">
        <v>3281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>
        <v>1</v>
      </c>
      <c r="DE17" s="61"/>
      <c r="DF17" s="61"/>
      <c r="DG17" s="61">
        <v>1</v>
      </c>
      <c r="DH17" s="61"/>
      <c r="DI17" s="61"/>
      <c r="DJ17" s="61">
        <v>1</v>
      </c>
      <c r="DK17" s="61"/>
      <c r="DL17" s="61"/>
      <c r="DM17" s="61">
        <v>1</v>
      </c>
      <c r="DN17" s="61"/>
      <c r="DO17" s="61"/>
      <c r="DP17" s="61">
        <v>1</v>
      </c>
      <c r="DQ17" s="61"/>
      <c r="DR17" s="61"/>
      <c r="DS17" s="61">
        <v>1</v>
      </c>
      <c r="DT17" s="61"/>
      <c r="DU17" s="61"/>
      <c r="DV17" s="61">
        <v>1</v>
      </c>
      <c r="DW17" s="61"/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>
        <v>1</v>
      </c>
      <c r="FP17" s="61"/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>
        <v>1</v>
      </c>
      <c r="HF17" s="61"/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61">
        <v>1</v>
      </c>
      <c r="IV17" s="61"/>
      <c r="IW17" s="61"/>
      <c r="IX17" s="61">
        <v>1</v>
      </c>
      <c r="IY17" s="61"/>
      <c r="IZ17" s="61"/>
      <c r="JA17" s="61">
        <v>1</v>
      </c>
      <c r="JB17" s="61"/>
      <c r="JC17" s="61"/>
      <c r="JD17" s="61">
        <v>1</v>
      </c>
      <c r="JE17" s="61"/>
      <c r="JF17" s="61"/>
      <c r="JG17" s="61">
        <v>1</v>
      </c>
      <c r="JH17" s="61"/>
      <c r="JI17" s="61"/>
      <c r="JJ17" s="61">
        <v>1</v>
      </c>
      <c r="JK17" s="61"/>
      <c r="JL17" s="61"/>
      <c r="JM17" s="61">
        <v>1</v>
      </c>
      <c r="JN17" s="61"/>
      <c r="JO17" s="61"/>
      <c r="JP17" s="61">
        <v>1</v>
      </c>
      <c r="JQ17" s="61"/>
      <c r="JR17" s="61"/>
      <c r="JS17" s="61">
        <v>1</v>
      </c>
      <c r="JT17" s="61"/>
      <c r="JU17" s="61"/>
      <c r="JV17" s="61">
        <v>1</v>
      </c>
      <c r="JW17" s="61"/>
      <c r="JX17" s="61"/>
      <c r="JY17" s="61">
        <v>1</v>
      </c>
      <c r="JZ17" s="61"/>
      <c r="KA17" s="61"/>
      <c r="KB17" s="61">
        <v>1</v>
      </c>
      <c r="KC17" s="61"/>
      <c r="KD17" s="61"/>
      <c r="KE17" s="61">
        <v>1</v>
      </c>
      <c r="KF17" s="61"/>
      <c r="KG17" s="61"/>
      <c r="KH17" s="61">
        <v>1</v>
      </c>
      <c r="KI17" s="61"/>
      <c r="KJ17" s="61"/>
      <c r="KK17" s="61">
        <v>1</v>
      </c>
      <c r="KL17" s="61"/>
      <c r="KM17" s="61"/>
      <c r="KN17" s="61">
        <v>1</v>
      </c>
      <c r="KO17" s="61"/>
      <c r="KP17" s="61"/>
      <c r="KQ17" s="61">
        <v>1</v>
      </c>
      <c r="KR17" s="61"/>
      <c r="KS17" s="61"/>
      <c r="KT17" s="61">
        <v>1</v>
      </c>
      <c r="KU17" s="61"/>
      <c r="KV17" s="61"/>
      <c r="KW17" s="61">
        <v>1</v>
      </c>
      <c r="KX17" s="61"/>
      <c r="KY17" s="61"/>
      <c r="KZ17" s="61">
        <v>1</v>
      </c>
      <c r="LA17" s="61"/>
      <c r="LB17" s="61"/>
      <c r="LC17" s="61">
        <v>1</v>
      </c>
      <c r="LD17" s="61"/>
      <c r="LE17" s="61"/>
      <c r="LF17" s="61">
        <v>1</v>
      </c>
      <c r="LG17" s="61"/>
      <c r="LH17" s="61"/>
      <c r="LI17" s="61">
        <v>1</v>
      </c>
      <c r="LJ17" s="61"/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>
        <v>1</v>
      </c>
      <c r="LY17" s="61"/>
      <c r="LZ17" s="61"/>
      <c r="MA17" s="61">
        <v>1</v>
      </c>
      <c r="MB17" s="61"/>
      <c r="MC17" s="61"/>
      <c r="MD17" s="61">
        <v>1</v>
      </c>
      <c r="ME17" s="61"/>
      <c r="MF17" s="61"/>
      <c r="MG17" s="61">
        <v>1</v>
      </c>
      <c r="MH17" s="61"/>
      <c r="MI17" s="61"/>
      <c r="MJ17" s="61">
        <v>1</v>
      </c>
      <c r="MK17" s="61"/>
      <c r="ML17" s="61"/>
      <c r="MM17" s="61">
        <v>1</v>
      </c>
      <c r="MN17" s="61"/>
      <c r="MO17" s="61"/>
      <c r="MP17" s="61">
        <v>1</v>
      </c>
      <c r="MQ17" s="61"/>
      <c r="MR17" s="61"/>
      <c r="MS17" s="61">
        <v>1</v>
      </c>
      <c r="MT17" s="61"/>
      <c r="MU17" s="61"/>
      <c r="MV17" s="61">
        <v>1</v>
      </c>
      <c r="MW17" s="61"/>
      <c r="MX17" s="61"/>
      <c r="MY17" s="61">
        <v>1</v>
      </c>
      <c r="MZ17" s="61"/>
      <c r="NA17" s="61"/>
      <c r="NB17" s="61">
        <v>1</v>
      </c>
      <c r="NC17" s="61"/>
      <c r="ND17" s="61"/>
      <c r="NE17" s="61">
        <v>1</v>
      </c>
      <c r="NF17" s="61"/>
      <c r="NG17" s="61"/>
      <c r="NH17" s="61">
        <v>1</v>
      </c>
      <c r="NI17" s="61"/>
      <c r="NJ17" s="61"/>
      <c r="NK17" s="61">
        <v>1</v>
      </c>
      <c r="NL17" s="61"/>
      <c r="NM17" s="61"/>
      <c r="NN17" s="61">
        <v>1</v>
      </c>
      <c r="NO17" s="61"/>
      <c r="NP17" s="61"/>
      <c r="NQ17" s="61">
        <v>1</v>
      </c>
      <c r="NR17" s="61"/>
      <c r="NS17" s="61"/>
      <c r="NT17" s="61">
        <v>1</v>
      </c>
      <c r="NU17" s="61"/>
      <c r="NV17" s="61"/>
      <c r="NW17" s="61">
        <v>1</v>
      </c>
      <c r="NX17" s="61"/>
      <c r="NY17" s="61"/>
      <c r="NZ17" s="61">
        <v>1</v>
      </c>
      <c r="OA17" s="61"/>
      <c r="OB17" s="61"/>
      <c r="OC17" s="61">
        <v>1</v>
      </c>
      <c r="OD17" s="61"/>
      <c r="OE17" s="61"/>
      <c r="OF17" s="61">
        <v>1</v>
      </c>
      <c r="OG17" s="61"/>
      <c r="OH17" s="61"/>
      <c r="OI17" s="61">
        <v>1</v>
      </c>
      <c r="OJ17" s="61"/>
      <c r="OK17" s="61"/>
      <c r="OL17" s="61">
        <v>1</v>
      </c>
      <c r="OM17" s="61"/>
      <c r="ON17" s="61"/>
      <c r="OO17" s="61">
        <v>1</v>
      </c>
      <c r="OP17" s="61"/>
      <c r="OQ17" s="61"/>
      <c r="OR17" s="61">
        <v>1</v>
      </c>
      <c r="OS17" s="61"/>
      <c r="OT17" s="61"/>
      <c r="OU17" s="61">
        <v>1</v>
      </c>
      <c r="OV17" s="61"/>
      <c r="OW17" s="61"/>
      <c r="OX17" s="61">
        <v>1</v>
      </c>
      <c r="OY17" s="61"/>
      <c r="OZ17" s="61"/>
      <c r="PA17" s="61">
        <v>1</v>
      </c>
      <c r="PB17" s="61"/>
      <c r="PC17" s="61"/>
      <c r="PD17" s="61">
        <v>1</v>
      </c>
      <c r="PE17" s="61"/>
      <c r="PF17" s="61"/>
      <c r="PG17" s="61">
        <v>1</v>
      </c>
      <c r="PH17" s="61"/>
      <c r="PI17" s="61"/>
      <c r="PJ17" s="61">
        <v>1</v>
      </c>
      <c r="PK17" s="61"/>
      <c r="PL17" s="61"/>
      <c r="PM17" s="61">
        <v>1</v>
      </c>
      <c r="PN17" s="61"/>
      <c r="PO17" s="61"/>
      <c r="PP17" s="61">
        <v>1</v>
      </c>
      <c r="PQ17" s="61"/>
      <c r="PR17" s="61"/>
      <c r="PS17" s="61">
        <v>1</v>
      </c>
      <c r="PT17" s="61"/>
      <c r="PU17" s="61"/>
      <c r="PV17" s="61">
        <v>1</v>
      </c>
      <c r="PW17" s="61"/>
      <c r="PX17" s="61"/>
      <c r="PY17" s="61">
        <v>1</v>
      </c>
      <c r="PZ17" s="61"/>
      <c r="QA17" s="61"/>
      <c r="QB17" s="61">
        <v>1</v>
      </c>
      <c r="QC17" s="61"/>
      <c r="QD17" s="61"/>
      <c r="QE17" s="61">
        <v>1</v>
      </c>
      <c r="QF17" s="61"/>
      <c r="QG17" s="61"/>
      <c r="QH17" s="61">
        <v>1</v>
      </c>
      <c r="QI17" s="61"/>
      <c r="QJ17" s="61"/>
      <c r="QK17" s="61">
        <v>1</v>
      </c>
      <c r="QL17" s="61"/>
      <c r="QM17" s="61"/>
      <c r="QN17" s="61">
        <v>1</v>
      </c>
      <c r="QO17" s="61"/>
      <c r="QP17" s="61"/>
      <c r="QQ17" s="61">
        <v>1</v>
      </c>
      <c r="QR17" s="61"/>
      <c r="QS17" s="61"/>
      <c r="QT17" s="61">
        <v>1</v>
      </c>
      <c r="QU17" s="61"/>
      <c r="QV17" s="61"/>
      <c r="QW17" s="61">
        <v>1</v>
      </c>
      <c r="QX17" s="61"/>
      <c r="QY17" s="61"/>
      <c r="QZ17" s="61">
        <v>1</v>
      </c>
      <c r="RA17" s="61"/>
      <c r="RB17" s="61"/>
      <c r="RC17" s="61">
        <v>1</v>
      </c>
      <c r="RD17" s="61"/>
      <c r="RE17" s="61"/>
      <c r="RF17" s="61">
        <v>1</v>
      </c>
      <c r="RG17" s="61"/>
      <c r="RH17" s="61"/>
      <c r="RI17" s="61">
        <v>1</v>
      </c>
      <c r="RJ17" s="61"/>
      <c r="RK17" s="61"/>
      <c r="RL17" s="61">
        <v>1</v>
      </c>
      <c r="RM17" s="61"/>
      <c r="RN17" s="61"/>
      <c r="RO17" s="61">
        <v>1</v>
      </c>
      <c r="RP17" s="61"/>
      <c r="RQ17" s="61"/>
      <c r="RR17" s="61">
        <v>1</v>
      </c>
      <c r="RS17" s="61"/>
      <c r="RT17" s="61"/>
      <c r="RU17" s="61">
        <v>1</v>
      </c>
      <c r="RV17" s="61"/>
      <c r="RW17" s="61"/>
      <c r="RX17" s="61">
        <v>1</v>
      </c>
      <c r="RY17" s="61"/>
      <c r="RZ17" s="61"/>
      <c r="SA17" s="61">
        <v>1</v>
      </c>
      <c r="SB17" s="61"/>
      <c r="SC17" s="61"/>
      <c r="SD17" s="61">
        <v>1</v>
      </c>
      <c r="SE17" s="61"/>
      <c r="SF17" s="61"/>
      <c r="SG17" s="61">
        <v>1</v>
      </c>
      <c r="SH17" s="61"/>
      <c r="SI17" s="61"/>
      <c r="SJ17" s="61">
        <v>1</v>
      </c>
      <c r="SK17" s="61"/>
      <c r="SL17" s="61"/>
      <c r="SM17" s="61">
        <v>1</v>
      </c>
      <c r="SN17" s="61"/>
      <c r="SO17" s="61"/>
      <c r="SP17" s="61">
        <v>1</v>
      </c>
      <c r="SQ17" s="61"/>
      <c r="SR17" s="61"/>
      <c r="SS17" s="61">
        <v>1</v>
      </c>
      <c r="ST17" s="61"/>
      <c r="SU17" s="61"/>
      <c r="SV17" s="61">
        <v>1</v>
      </c>
      <c r="SW17" s="61"/>
      <c r="SX17" s="61"/>
      <c r="SY17" s="61">
        <v>1</v>
      </c>
      <c r="SZ17" s="61"/>
      <c r="TA17" s="61"/>
      <c r="TB17" s="61">
        <v>1</v>
      </c>
      <c r="TC17" s="61"/>
      <c r="TD17" s="61"/>
      <c r="TE17" s="61">
        <v>1</v>
      </c>
      <c r="TF17" s="61"/>
      <c r="TG17" s="61"/>
      <c r="TH17" s="61">
        <v>1</v>
      </c>
      <c r="TI17" s="61"/>
      <c r="TJ17" s="61"/>
      <c r="TK17" s="61">
        <v>1</v>
      </c>
      <c r="TL17" s="61"/>
      <c r="TM17" s="61"/>
      <c r="TN17" s="61">
        <v>1</v>
      </c>
      <c r="TO17" s="61"/>
      <c r="TP17" s="61"/>
      <c r="TQ17" s="61">
        <v>1</v>
      </c>
      <c r="TR17" s="61"/>
      <c r="TS17" s="61"/>
      <c r="TT17" s="61">
        <v>1</v>
      </c>
      <c r="TU17" s="61"/>
      <c r="TV17" s="61"/>
      <c r="TW17" s="61">
        <v>1</v>
      </c>
      <c r="TX17" s="61"/>
      <c r="TY17" s="61"/>
      <c r="TZ17" s="61">
        <v>1</v>
      </c>
      <c r="UA17" s="61"/>
      <c r="UB17" s="61"/>
      <c r="UC17" s="61">
        <v>1</v>
      </c>
      <c r="UD17" s="61"/>
      <c r="UE17" s="61"/>
      <c r="UF17" s="61">
        <v>1</v>
      </c>
      <c r="UG17" s="61"/>
      <c r="UH17" s="61"/>
      <c r="UI17" s="61">
        <v>1</v>
      </c>
      <c r="UJ17" s="61"/>
      <c r="UK17" s="61"/>
      <c r="UL17" s="61">
        <v>1</v>
      </c>
      <c r="UM17" s="61"/>
      <c r="UN17" s="61"/>
      <c r="UO17" s="61">
        <v>1</v>
      </c>
      <c r="UP17" s="61"/>
      <c r="UQ17" s="61"/>
      <c r="UR17" s="61">
        <v>1</v>
      </c>
      <c r="US17" s="61"/>
      <c r="UT17" s="61"/>
      <c r="UU17" s="61">
        <v>1</v>
      </c>
      <c r="UV17" s="61"/>
      <c r="UW17" s="61"/>
      <c r="UX17" s="61">
        <v>1</v>
      </c>
      <c r="UY17" s="61"/>
      <c r="UZ17" s="61"/>
      <c r="VA17" s="61">
        <v>1</v>
      </c>
      <c r="VB17" s="61"/>
      <c r="VC17" s="61"/>
      <c r="VD17" s="61">
        <v>1</v>
      </c>
      <c r="VE17" s="61"/>
      <c r="VF17" s="61"/>
      <c r="VG17" s="61">
        <v>1</v>
      </c>
      <c r="VH17" s="61"/>
      <c r="VI17" s="61"/>
      <c r="VJ17" s="61">
        <v>1</v>
      </c>
      <c r="VK17" s="61"/>
      <c r="VL17" s="61"/>
      <c r="VM17" s="61">
        <v>1</v>
      </c>
      <c r="VN17" s="61"/>
      <c r="VO17" s="61"/>
      <c r="VP17" s="61">
        <v>1</v>
      </c>
      <c r="VQ17" s="61"/>
      <c r="VR17" s="61"/>
      <c r="VS17" s="61">
        <v>1</v>
      </c>
      <c r="VT17" s="61"/>
      <c r="VU17" s="61"/>
      <c r="VV17" s="61">
        <v>1</v>
      </c>
      <c r="VW17" s="61"/>
      <c r="VX17" s="61"/>
      <c r="VY17" s="61">
        <v>1</v>
      </c>
      <c r="VZ17" s="61"/>
      <c r="WA17" s="61"/>
      <c r="WB17" s="61">
        <v>1</v>
      </c>
      <c r="WC17" s="61"/>
      <c r="WD17" s="61"/>
      <c r="WE17" s="61">
        <v>1</v>
      </c>
      <c r="WF17" s="61"/>
      <c r="WG17" s="61"/>
      <c r="WH17" s="61">
        <v>1</v>
      </c>
      <c r="WI17" s="61"/>
      <c r="WJ17" s="61"/>
      <c r="WK17" s="61">
        <v>1</v>
      </c>
      <c r="WL17" s="61"/>
      <c r="WM17" s="61"/>
      <c r="WN17" s="61">
        <v>1</v>
      </c>
      <c r="WO17" s="61"/>
      <c r="WP17" s="61"/>
      <c r="WQ17" s="61">
        <v>1</v>
      </c>
      <c r="WR17" s="61"/>
      <c r="WS17" s="61"/>
      <c r="WT17" s="61">
        <v>1</v>
      </c>
      <c r="WU17" s="61"/>
      <c r="WV17" s="61"/>
      <c r="WW17" s="61">
        <v>1</v>
      </c>
      <c r="WX17" s="61"/>
      <c r="WY17" s="61"/>
      <c r="WZ17" s="61">
        <v>1</v>
      </c>
      <c r="XA17" s="61"/>
      <c r="XB17" s="61"/>
      <c r="XC17" s="61">
        <v>1</v>
      </c>
      <c r="XD17" s="61"/>
      <c r="XE17" s="61"/>
      <c r="XF17" s="61">
        <v>1</v>
      </c>
      <c r="XG17" s="61"/>
      <c r="XH17" s="61"/>
      <c r="XI17" s="61">
        <v>1</v>
      </c>
      <c r="XJ17" s="61"/>
      <c r="XK17" s="61"/>
      <c r="XL17" s="61">
        <v>1</v>
      </c>
      <c r="XM17" s="61"/>
      <c r="XN17" s="61"/>
      <c r="XO17" s="61">
        <v>1</v>
      </c>
      <c r="XP17" s="61"/>
      <c r="XQ17" s="61"/>
      <c r="XR17" s="61">
        <v>1</v>
      </c>
      <c r="XS17" s="61"/>
      <c r="XT17" s="61"/>
      <c r="XU17" s="61">
        <v>1</v>
      </c>
      <c r="XV17" s="61"/>
      <c r="XW17" s="61"/>
      <c r="XX17" s="61">
        <v>1</v>
      </c>
      <c r="XY17" s="61"/>
      <c r="XZ17" s="61"/>
      <c r="YA17" s="61">
        <v>1</v>
      </c>
      <c r="YB17" s="61"/>
      <c r="YC17" s="61"/>
      <c r="YD17" s="61">
        <v>1</v>
      </c>
      <c r="YE17" s="61"/>
      <c r="YF17" s="61"/>
      <c r="YG17" s="61">
        <v>1</v>
      </c>
      <c r="YH17" s="61"/>
      <c r="YI17" s="61"/>
      <c r="YJ17" s="61">
        <v>1</v>
      </c>
      <c r="YK17" s="61"/>
      <c r="YL17" s="61"/>
      <c r="YM17" s="61">
        <v>1</v>
      </c>
      <c r="YN17" s="61"/>
      <c r="YO17" s="61"/>
      <c r="YP17" s="61">
        <v>1</v>
      </c>
      <c r="YQ17" s="61"/>
      <c r="YR17" s="61"/>
      <c r="YS17" s="61">
        <v>1</v>
      </c>
      <c r="YT17" s="61"/>
      <c r="YU17" s="61"/>
      <c r="YV17" s="61">
        <v>1</v>
      </c>
      <c r="YW17" s="61"/>
      <c r="YX17" s="61"/>
      <c r="YY17" s="61">
        <v>1</v>
      </c>
      <c r="YZ17" s="61"/>
      <c r="ZA17" s="61"/>
      <c r="ZB17" s="61">
        <v>1</v>
      </c>
      <c r="ZC17" s="61"/>
      <c r="ZD17" s="61"/>
      <c r="ZE17" s="61">
        <v>1</v>
      </c>
      <c r="ZF17" s="61"/>
      <c r="ZG17" s="61"/>
      <c r="ZH17" s="61">
        <v>1</v>
      </c>
      <c r="ZI17" s="61"/>
      <c r="ZJ17" s="61"/>
      <c r="ZK17" s="61">
        <v>1</v>
      </c>
      <c r="ZL17" s="61"/>
      <c r="ZM17" s="61"/>
      <c r="ZN17" s="61">
        <v>1</v>
      </c>
      <c r="ZO17" s="61"/>
      <c r="ZP17" s="61"/>
      <c r="ZQ17" s="61">
        <v>1</v>
      </c>
      <c r="ZR17" s="61"/>
      <c r="ZS17" s="61"/>
      <c r="ZT17" s="61">
        <v>1</v>
      </c>
      <c r="ZU17" s="61"/>
      <c r="ZV17" s="61"/>
      <c r="ZW17" s="61">
        <v>1</v>
      </c>
      <c r="ZX17" s="61"/>
      <c r="ZY17" s="61"/>
      <c r="ZZ17" s="61">
        <v>1</v>
      </c>
      <c r="AAA17" s="61"/>
      <c r="AAB17" s="61"/>
      <c r="AAC17" s="61">
        <v>1</v>
      </c>
      <c r="AAD17" s="61"/>
      <c r="AAE17" s="61"/>
    </row>
    <row r="18" spans="1:707" ht="15.75">
      <c r="A18" s="2">
        <v>5</v>
      </c>
      <c r="B18" s="1" t="s">
        <v>3268</v>
      </c>
      <c r="C18" s="61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1">
        <v>1</v>
      </c>
      <c r="AT18" s="61"/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1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>
        <v>1</v>
      </c>
      <c r="DE18" s="61"/>
      <c r="DF18" s="61"/>
      <c r="DG18" s="61">
        <v>1</v>
      </c>
      <c r="DH18" s="61"/>
      <c r="DI18" s="61"/>
      <c r="DJ18" s="61">
        <v>1</v>
      </c>
      <c r="DK18" s="61"/>
      <c r="DL18" s="61"/>
      <c r="DM18" s="61">
        <v>1</v>
      </c>
      <c r="DN18" s="61"/>
      <c r="DO18" s="61"/>
      <c r="DP18" s="61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>
        <v>1</v>
      </c>
      <c r="EO18" s="61"/>
      <c r="EP18" s="61"/>
      <c r="EQ18" s="61">
        <v>1</v>
      </c>
      <c r="ER18" s="61"/>
      <c r="ES18" s="61"/>
      <c r="ET18" s="61">
        <v>1</v>
      </c>
      <c r="EU18" s="61"/>
      <c r="EV18" s="61"/>
      <c r="EW18" s="61">
        <v>1</v>
      </c>
      <c r="EX18" s="61"/>
      <c r="EY18" s="61"/>
      <c r="EZ18" s="61">
        <v>1</v>
      </c>
      <c r="FA18" s="61"/>
      <c r="FB18" s="61"/>
      <c r="FC18" s="61">
        <v>1</v>
      </c>
      <c r="FD18" s="61"/>
      <c r="FE18" s="61"/>
      <c r="FF18" s="61">
        <v>1</v>
      </c>
      <c r="FG18" s="61"/>
      <c r="FH18" s="61"/>
      <c r="FI18" s="61">
        <v>1</v>
      </c>
      <c r="FJ18" s="61"/>
      <c r="FK18" s="61"/>
      <c r="FL18" s="61">
        <v>1</v>
      </c>
      <c r="FM18" s="61"/>
      <c r="FN18" s="61"/>
      <c r="FO18" s="61">
        <v>1</v>
      </c>
      <c r="FP18" s="61"/>
      <c r="FQ18" s="61"/>
      <c r="FR18" s="61">
        <v>1</v>
      </c>
      <c r="FS18" s="61"/>
      <c r="FT18" s="61"/>
      <c r="FU18" s="61">
        <v>1</v>
      </c>
      <c r="FV18" s="61"/>
      <c r="FW18" s="61"/>
      <c r="FX18" s="61">
        <v>1</v>
      </c>
      <c r="FY18" s="61"/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>
        <v>1</v>
      </c>
      <c r="GZ18" s="61"/>
      <c r="HA18" s="61"/>
      <c r="HB18" s="61">
        <v>1</v>
      </c>
      <c r="HC18" s="61"/>
      <c r="HD18" s="61"/>
      <c r="HE18" s="61">
        <v>1</v>
      </c>
      <c r="HF18" s="61"/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61">
        <v>1</v>
      </c>
      <c r="IV18" s="61"/>
      <c r="IW18" s="61"/>
      <c r="IX18" s="61">
        <v>1</v>
      </c>
      <c r="IY18" s="61"/>
      <c r="IZ18" s="61"/>
      <c r="JA18" s="61">
        <v>1</v>
      </c>
      <c r="JB18" s="61"/>
      <c r="JC18" s="61"/>
      <c r="JD18" s="61">
        <v>1</v>
      </c>
      <c r="JE18" s="61"/>
      <c r="JF18" s="61"/>
      <c r="JG18" s="61">
        <v>1</v>
      </c>
      <c r="JH18" s="61"/>
      <c r="JI18" s="61"/>
      <c r="JJ18" s="61">
        <v>1</v>
      </c>
      <c r="JK18" s="61"/>
      <c r="JL18" s="61"/>
      <c r="JM18" s="61">
        <v>1</v>
      </c>
      <c r="JN18" s="61"/>
      <c r="JO18" s="61"/>
      <c r="JP18" s="61">
        <v>1</v>
      </c>
      <c r="JQ18" s="61"/>
      <c r="JR18" s="61"/>
      <c r="JS18" s="61">
        <v>1</v>
      </c>
      <c r="JT18" s="61"/>
      <c r="JU18" s="61"/>
      <c r="JV18" s="61">
        <v>1</v>
      </c>
      <c r="JW18" s="61"/>
      <c r="JX18" s="61"/>
      <c r="JY18" s="61">
        <v>1</v>
      </c>
      <c r="JZ18" s="61"/>
      <c r="KA18" s="61"/>
      <c r="KB18" s="61">
        <v>1</v>
      </c>
      <c r="KC18" s="61"/>
      <c r="KD18" s="61"/>
      <c r="KE18" s="61">
        <v>1</v>
      </c>
      <c r="KF18" s="61"/>
      <c r="KG18" s="61"/>
      <c r="KH18" s="61">
        <v>1</v>
      </c>
      <c r="KI18" s="61"/>
      <c r="KJ18" s="61"/>
      <c r="KK18" s="61">
        <v>1</v>
      </c>
      <c r="KL18" s="61"/>
      <c r="KM18" s="61"/>
      <c r="KN18" s="61">
        <v>1</v>
      </c>
      <c r="KO18" s="61"/>
      <c r="KP18" s="61"/>
      <c r="KQ18" s="61">
        <v>1</v>
      </c>
      <c r="KR18" s="61"/>
      <c r="KS18" s="61"/>
      <c r="KT18" s="61">
        <v>1</v>
      </c>
      <c r="KU18" s="61"/>
      <c r="KV18" s="61"/>
      <c r="KW18" s="61">
        <v>1</v>
      </c>
      <c r="KX18" s="61"/>
      <c r="KY18" s="61"/>
      <c r="KZ18" s="61">
        <v>1</v>
      </c>
      <c r="LA18" s="61"/>
      <c r="LB18" s="61"/>
      <c r="LC18" s="61">
        <v>1</v>
      </c>
      <c r="LD18" s="61"/>
      <c r="LE18" s="61"/>
      <c r="LF18" s="61">
        <v>1</v>
      </c>
      <c r="LG18" s="61"/>
      <c r="LH18" s="61"/>
      <c r="LI18" s="61">
        <v>1</v>
      </c>
      <c r="LJ18" s="61"/>
      <c r="LK18" s="61"/>
      <c r="LL18" s="61">
        <v>1</v>
      </c>
      <c r="LM18" s="61"/>
      <c r="LN18" s="61"/>
      <c r="LO18" s="61">
        <v>1</v>
      </c>
      <c r="LP18" s="61"/>
      <c r="LQ18" s="61"/>
      <c r="LR18" s="61">
        <v>1</v>
      </c>
      <c r="LS18" s="61"/>
      <c r="LT18" s="61"/>
      <c r="LU18" s="61">
        <v>1</v>
      </c>
      <c r="LV18" s="61"/>
      <c r="LW18" s="61"/>
      <c r="LX18" s="61">
        <v>1</v>
      </c>
      <c r="LY18" s="61"/>
      <c r="LZ18" s="61"/>
      <c r="MA18" s="61">
        <v>1</v>
      </c>
      <c r="MB18" s="61"/>
      <c r="MC18" s="61"/>
      <c r="MD18" s="61">
        <v>1</v>
      </c>
      <c r="ME18" s="61"/>
      <c r="MF18" s="61"/>
      <c r="MG18" s="61">
        <v>1</v>
      </c>
      <c r="MH18" s="61"/>
      <c r="MI18" s="61"/>
      <c r="MJ18" s="61">
        <v>1</v>
      </c>
      <c r="MK18" s="61"/>
      <c r="ML18" s="61"/>
      <c r="MM18" s="61">
        <v>1</v>
      </c>
      <c r="MN18" s="61"/>
      <c r="MO18" s="61"/>
      <c r="MP18" s="61">
        <v>1</v>
      </c>
      <c r="MQ18" s="61"/>
      <c r="MR18" s="61"/>
      <c r="MS18" s="61">
        <v>1</v>
      </c>
      <c r="MT18" s="61"/>
      <c r="MU18" s="61"/>
      <c r="MV18" s="61">
        <v>1</v>
      </c>
      <c r="MW18" s="61"/>
      <c r="MX18" s="61"/>
      <c r="MY18" s="61">
        <v>1</v>
      </c>
      <c r="MZ18" s="61"/>
      <c r="NA18" s="61"/>
      <c r="NB18" s="61">
        <v>1</v>
      </c>
      <c r="NC18" s="61"/>
      <c r="ND18" s="61"/>
      <c r="NE18" s="61">
        <v>1</v>
      </c>
      <c r="NF18" s="61"/>
      <c r="NG18" s="61"/>
      <c r="NH18" s="61">
        <v>1</v>
      </c>
      <c r="NI18" s="61"/>
      <c r="NJ18" s="61"/>
      <c r="NK18" s="61">
        <v>1</v>
      </c>
      <c r="NL18" s="61"/>
      <c r="NM18" s="61"/>
      <c r="NN18" s="61">
        <v>1</v>
      </c>
      <c r="NO18" s="61"/>
      <c r="NP18" s="61"/>
      <c r="NQ18" s="61">
        <v>1</v>
      </c>
      <c r="NR18" s="61"/>
      <c r="NS18" s="61"/>
      <c r="NT18" s="61">
        <v>1</v>
      </c>
      <c r="NU18" s="61"/>
      <c r="NV18" s="61"/>
      <c r="NW18" s="61">
        <v>1</v>
      </c>
      <c r="NX18" s="61"/>
      <c r="NY18" s="61"/>
      <c r="NZ18" s="61">
        <v>1</v>
      </c>
      <c r="OA18" s="61"/>
      <c r="OB18" s="61"/>
      <c r="OC18" s="61">
        <v>1</v>
      </c>
      <c r="OD18" s="61"/>
      <c r="OE18" s="61"/>
      <c r="OF18" s="61">
        <v>1</v>
      </c>
      <c r="OG18" s="61"/>
      <c r="OH18" s="61"/>
      <c r="OI18" s="61">
        <v>1</v>
      </c>
      <c r="OJ18" s="61"/>
      <c r="OK18" s="61"/>
      <c r="OL18" s="61">
        <v>1</v>
      </c>
      <c r="OM18" s="61"/>
      <c r="ON18" s="61"/>
      <c r="OO18" s="61">
        <v>1</v>
      </c>
      <c r="OP18" s="61"/>
      <c r="OQ18" s="61"/>
      <c r="OR18" s="61">
        <v>1</v>
      </c>
      <c r="OS18" s="61"/>
      <c r="OT18" s="61"/>
      <c r="OU18" s="61">
        <v>1</v>
      </c>
      <c r="OV18" s="61"/>
      <c r="OW18" s="61"/>
      <c r="OX18" s="61">
        <v>1</v>
      </c>
      <c r="OY18" s="61"/>
      <c r="OZ18" s="61"/>
      <c r="PA18" s="61">
        <v>1</v>
      </c>
      <c r="PB18" s="61"/>
      <c r="PC18" s="61"/>
      <c r="PD18" s="61">
        <v>1</v>
      </c>
      <c r="PE18" s="61"/>
      <c r="PF18" s="61"/>
      <c r="PG18" s="61">
        <v>1</v>
      </c>
      <c r="PH18" s="61"/>
      <c r="PI18" s="61"/>
      <c r="PJ18" s="61">
        <v>1</v>
      </c>
      <c r="PK18" s="61"/>
      <c r="PL18" s="61"/>
      <c r="PM18" s="61">
        <v>1</v>
      </c>
      <c r="PN18" s="61"/>
      <c r="PO18" s="61"/>
      <c r="PP18" s="61">
        <v>1</v>
      </c>
      <c r="PQ18" s="61"/>
      <c r="PR18" s="61"/>
      <c r="PS18" s="61">
        <v>1</v>
      </c>
      <c r="PT18" s="61"/>
      <c r="PU18" s="61"/>
      <c r="PV18" s="61">
        <v>1</v>
      </c>
      <c r="PW18" s="61"/>
      <c r="PX18" s="61"/>
      <c r="PY18" s="61">
        <v>1</v>
      </c>
      <c r="PZ18" s="61"/>
      <c r="QA18" s="61"/>
      <c r="QB18" s="61">
        <v>1</v>
      </c>
      <c r="QC18" s="61"/>
      <c r="QD18" s="61"/>
      <c r="QE18" s="61">
        <v>1</v>
      </c>
      <c r="QF18" s="61"/>
      <c r="QG18" s="61"/>
      <c r="QH18" s="61">
        <v>1</v>
      </c>
      <c r="QI18" s="61"/>
      <c r="QJ18" s="61"/>
      <c r="QK18" s="61">
        <v>1</v>
      </c>
      <c r="QL18" s="61"/>
      <c r="QM18" s="61"/>
      <c r="QN18" s="61">
        <v>1</v>
      </c>
      <c r="QO18" s="61"/>
      <c r="QP18" s="61"/>
      <c r="QQ18" s="61">
        <v>1</v>
      </c>
      <c r="QR18" s="61"/>
      <c r="QS18" s="61"/>
      <c r="QT18" s="61">
        <v>1</v>
      </c>
      <c r="QU18" s="61"/>
      <c r="QV18" s="61"/>
      <c r="QW18" s="61">
        <v>1</v>
      </c>
      <c r="QX18" s="61"/>
      <c r="QY18" s="61"/>
      <c r="QZ18" s="61">
        <v>1</v>
      </c>
      <c r="RA18" s="61"/>
      <c r="RB18" s="61"/>
      <c r="RC18" s="61">
        <v>1</v>
      </c>
      <c r="RD18" s="61"/>
      <c r="RE18" s="61"/>
      <c r="RF18" s="61">
        <v>1</v>
      </c>
      <c r="RG18" s="61"/>
      <c r="RH18" s="61"/>
      <c r="RI18" s="61">
        <v>1</v>
      </c>
      <c r="RJ18" s="61"/>
      <c r="RK18" s="61"/>
      <c r="RL18" s="61">
        <v>1</v>
      </c>
      <c r="RM18" s="61"/>
      <c r="RN18" s="61"/>
      <c r="RO18" s="61">
        <v>1</v>
      </c>
      <c r="RP18" s="61"/>
      <c r="RQ18" s="61"/>
      <c r="RR18" s="61">
        <v>1</v>
      </c>
      <c r="RS18" s="61"/>
      <c r="RT18" s="61"/>
      <c r="RU18" s="61">
        <v>1</v>
      </c>
      <c r="RV18" s="61"/>
      <c r="RW18" s="61"/>
      <c r="RX18" s="61">
        <v>1</v>
      </c>
      <c r="RY18" s="61"/>
      <c r="RZ18" s="61"/>
      <c r="SA18" s="61">
        <v>1</v>
      </c>
      <c r="SB18" s="61"/>
      <c r="SC18" s="61"/>
      <c r="SD18" s="61">
        <v>1</v>
      </c>
      <c r="SE18" s="61"/>
      <c r="SF18" s="61"/>
      <c r="SG18" s="61">
        <v>1</v>
      </c>
      <c r="SH18" s="61"/>
      <c r="SI18" s="61"/>
      <c r="SJ18" s="61">
        <v>1</v>
      </c>
      <c r="SK18" s="61"/>
      <c r="SL18" s="61"/>
      <c r="SM18" s="61">
        <v>1</v>
      </c>
      <c r="SN18" s="61"/>
      <c r="SO18" s="61"/>
      <c r="SP18" s="61">
        <v>1</v>
      </c>
      <c r="SQ18" s="61"/>
      <c r="SR18" s="61"/>
      <c r="SS18" s="61">
        <v>1</v>
      </c>
      <c r="ST18" s="61"/>
      <c r="SU18" s="61"/>
      <c r="SV18" s="61">
        <v>1</v>
      </c>
      <c r="SW18" s="61"/>
      <c r="SX18" s="61"/>
      <c r="SY18" s="61">
        <v>1</v>
      </c>
      <c r="SZ18" s="61"/>
      <c r="TA18" s="61"/>
      <c r="TB18" s="61">
        <v>1</v>
      </c>
      <c r="TC18" s="61"/>
      <c r="TD18" s="61"/>
      <c r="TE18" s="61">
        <v>1</v>
      </c>
      <c r="TF18" s="61"/>
      <c r="TG18" s="61"/>
      <c r="TH18" s="61">
        <v>1</v>
      </c>
      <c r="TI18" s="61"/>
      <c r="TJ18" s="61"/>
      <c r="TK18" s="61">
        <v>1</v>
      </c>
      <c r="TL18" s="61"/>
      <c r="TM18" s="61"/>
      <c r="TN18" s="61">
        <v>1</v>
      </c>
      <c r="TO18" s="61"/>
      <c r="TP18" s="61"/>
      <c r="TQ18" s="61">
        <v>1</v>
      </c>
      <c r="TR18" s="61"/>
      <c r="TS18" s="61"/>
      <c r="TT18" s="61">
        <v>1</v>
      </c>
      <c r="TU18" s="61"/>
      <c r="TV18" s="61"/>
      <c r="TW18" s="61">
        <v>1</v>
      </c>
      <c r="TX18" s="61"/>
      <c r="TY18" s="61"/>
      <c r="TZ18" s="61">
        <v>1</v>
      </c>
      <c r="UA18" s="61"/>
      <c r="UB18" s="61"/>
      <c r="UC18" s="61">
        <v>1</v>
      </c>
      <c r="UD18" s="61"/>
      <c r="UE18" s="61"/>
      <c r="UF18" s="61">
        <v>1</v>
      </c>
      <c r="UG18" s="61"/>
      <c r="UH18" s="61"/>
      <c r="UI18" s="61">
        <v>1</v>
      </c>
      <c r="UJ18" s="61"/>
      <c r="UK18" s="61"/>
      <c r="UL18" s="61">
        <v>1</v>
      </c>
      <c r="UM18" s="61"/>
      <c r="UN18" s="61"/>
      <c r="UO18" s="61">
        <v>1</v>
      </c>
      <c r="UP18" s="61"/>
      <c r="UQ18" s="61"/>
      <c r="UR18" s="61">
        <v>1</v>
      </c>
      <c r="US18" s="61"/>
      <c r="UT18" s="61"/>
      <c r="UU18" s="61">
        <v>1</v>
      </c>
      <c r="UV18" s="61"/>
      <c r="UW18" s="61"/>
      <c r="UX18" s="61">
        <v>1</v>
      </c>
      <c r="UY18" s="61"/>
      <c r="UZ18" s="61"/>
      <c r="VA18" s="61">
        <v>1</v>
      </c>
      <c r="VB18" s="61"/>
      <c r="VC18" s="61"/>
      <c r="VD18" s="61">
        <v>1</v>
      </c>
      <c r="VE18" s="61"/>
      <c r="VF18" s="61"/>
      <c r="VG18" s="61">
        <v>1</v>
      </c>
      <c r="VH18" s="61"/>
      <c r="VI18" s="61"/>
      <c r="VJ18" s="61">
        <v>1</v>
      </c>
      <c r="VK18" s="61"/>
      <c r="VL18" s="61"/>
      <c r="VM18" s="61">
        <v>1</v>
      </c>
      <c r="VN18" s="61"/>
      <c r="VO18" s="61"/>
      <c r="VP18" s="61">
        <v>1</v>
      </c>
      <c r="VQ18" s="61"/>
      <c r="VR18" s="61"/>
      <c r="VS18" s="61">
        <v>1</v>
      </c>
      <c r="VT18" s="61"/>
      <c r="VU18" s="61"/>
      <c r="VV18" s="61">
        <v>1</v>
      </c>
      <c r="VW18" s="61"/>
      <c r="VX18" s="61"/>
      <c r="VY18" s="61">
        <v>1</v>
      </c>
      <c r="VZ18" s="61"/>
      <c r="WA18" s="61"/>
      <c r="WB18" s="61">
        <v>1</v>
      </c>
      <c r="WC18" s="61"/>
      <c r="WD18" s="61"/>
      <c r="WE18" s="61">
        <v>1</v>
      </c>
      <c r="WF18" s="61"/>
      <c r="WG18" s="61"/>
      <c r="WH18" s="61">
        <v>1</v>
      </c>
      <c r="WI18" s="61"/>
      <c r="WJ18" s="61"/>
      <c r="WK18" s="61">
        <v>1</v>
      </c>
      <c r="WL18" s="61"/>
      <c r="WM18" s="61"/>
      <c r="WN18" s="61">
        <v>1</v>
      </c>
      <c r="WO18" s="61"/>
      <c r="WP18" s="61"/>
      <c r="WQ18" s="61">
        <v>1</v>
      </c>
      <c r="WR18" s="61"/>
      <c r="WS18" s="61"/>
      <c r="WT18" s="61">
        <v>1</v>
      </c>
      <c r="WU18" s="61"/>
      <c r="WV18" s="61"/>
      <c r="WW18" s="61">
        <v>1</v>
      </c>
      <c r="WX18" s="61"/>
      <c r="WY18" s="61"/>
      <c r="WZ18" s="61">
        <v>1</v>
      </c>
      <c r="XA18" s="61"/>
      <c r="XB18" s="61"/>
      <c r="XC18" s="61">
        <v>1</v>
      </c>
      <c r="XD18" s="61"/>
      <c r="XE18" s="61"/>
      <c r="XF18" s="61">
        <v>1</v>
      </c>
      <c r="XG18" s="61"/>
      <c r="XH18" s="61"/>
      <c r="XI18" s="61">
        <v>1</v>
      </c>
      <c r="XJ18" s="61"/>
      <c r="XK18" s="61"/>
      <c r="XL18" s="61">
        <v>1</v>
      </c>
      <c r="XM18" s="61"/>
      <c r="XN18" s="61"/>
      <c r="XO18" s="61">
        <v>1</v>
      </c>
      <c r="XP18" s="61"/>
      <c r="XQ18" s="61"/>
      <c r="XR18" s="61">
        <v>1</v>
      </c>
      <c r="XS18" s="61"/>
      <c r="XT18" s="61"/>
      <c r="XU18" s="61">
        <v>1</v>
      </c>
      <c r="XV18" s="61"/>
      <c r="XW18" s="61"/>
      <c r="XX18" s="61">
        <v>1</v>
      </c>
      <c r="XY18" s="61"/>
      <c r="XZ18" s="61"/>
      <c r="YA18" s="61">
        <v>1</v>
      </c>
      <c r="YB18" s="61"/>
      <c r="YC18" s="61"/>
      <c r="YD18" s="61">
        <v>1</v>
      </c>
      <c r="YE18" s="61"/>
      <c r="YF18" s="61"/>
      <c r="YG18" s="61">
        <v>1</v>
      </c>
      <c r="YH18" s="61"/>
      <c r="YI18" s="61"/>
      <c r="YJ18" s="61">
        <v>1</v>
      </c>
      <c r="YK18" s="61"/>
      <c r="YL18" s="61"/>
      <c r="YM18" s="61">
        <v>1</v>
      </c>
      <c r="YN18" s="61"/>
      <c r="YO18" s="61"/>
      <c r="YP18" s="61">
        <v>1</v>
      </c>
      <c r="YQ18" s="61"/>
      <c r="YR18" s="61"/>
      <c r="YS18" s="61">
        <v>1</v>
      </c>
      <c r="YT18" s="61"/>
      <c r="YU18" s="61"/>
      <c r="YV18" s="61">
        <v>1</v>
      </c>
      <c r="YW18" s="61"/>
      <c r="YX18" s="61"/>
      <c r="YY18" s="61">
        <v>1</v>
      </c>
      <c r="YZ18" s="61"/>
      <c r="ZA18" s="61"/>
      <c r="ZB18" s="61">
        <v>1</v>
      </c>
      <c r="ZC18" s="61"/>
      <c r="ZD18" s="61"/>
      <c r="ZE18" s="61">
        <v>1</v>
      </c>
      <c r="ZF18" s="61"/>
      <c r="ZG18" s="61"/>
      <c r="ZH18" s="61">
        <v>1</v>
      </c>
      <c r="ZI18" s="61"/>
      <c r="ZJ18" s="61"/>
      <c r="ZK18" s="61">
        <v>1</v>
      </c>
      <c r="ZL18" s="61"/>
      <c r="ZM18" s="61"/>
      <c r="ZN18" s="61">
        <v>1</v>
      </c>
      <c r="ZO18" s="61"/>
      <c r="ZP18" s="61"/>
      <c r="ZQ18" s="61">
        <v>1</v>
      </c>
      <c r="ZR18" s="61"/>
      <c r="ZS18" s="61"/>
      <c r="ZT18" s="61">
        <v>1</v>
      </c>
      <c r="ZU18" s="61"/>
      <c r="ZV18" s="61"/>
      <c r="ZW18" s="61">
        <v>1</v>
      </c>
      <c r="ZX18" s="61"/>
      <c r="ZY18" s="61"/>
      <c r="ZZ18" s="61">
        <v>1</v>
      </c>
      <c r="AAA18" s="61"/>
      <c r="AAB18" s="61"/>
      <c r="AAC18" s="61">
        <v>1</v>
      </c>
      <c r="AAD18" s="61"/>
      <c r="AAE18" s="61"/>
    </row>
    <row r="19" spans="1:707" ht="15.75">
      <c r="A19" s="2">
        <v>6</v>
      </c>
      <c r="B19" s="1" t="s">
        <v>3269</v>
      </c>
      <c r="C19" s="61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>
        <v>1</v>
      </c>
      <c r="M19" s="61"/>
      <c r="N19" s="61"/>
      <c r="O19" s="61">
        <v>1</v>
      </c>
      <c r="P19" s="61"/>
      <c r="Q19" s="61"/>
      <c r="R19" s="61">
        <v>1</v>
      </c>
      <c r="S19" s="61"/>
      <c r="T19" s="61"/>
      <c r="U19" s="61">
        <v>1</v>
      </c>
      <c r="V19" s="61"/>
      <c r="W19" s="61"/>
      <c r="X19" s="61">
        <v>1</v>
      </c>
      <c r="Y19" s="61"/>
      <c r="Z19" s="61"/>
      <c r="AA19" s="61">
        <v>1</v>
      </c>
      <c r="AB19" s="61"/>
      <c r="AC19" s="61"/>
      <c r="AD19" s="61">
        <v>1</v>
      </c>
      <c r="AE19" s="61"/>
      <c r="AF19" s="61"/>
      <c r="AG19" s="61">
        <v>1</v>
      </c>
      <c r="AH19" s="61"/>
      <c r="AI19" s="61"/>
      <c r="AJ19" s="61">
        <v>1</v>
      </c>
      <c r="AK19" s="61"/>
      <c r="AL19" s="61"/>
      <c r="AM19" s="61">
        <v>1</v>
      </c>
      <c r="AN19" s="61"/>
      <c r="AO19" s="61"/>
      <c r="AP19" s="61">
        <v>1</v>
      </c>
      <c r="AQ19" s="61"/>
      <c r="AR19" s="61"/>
      <c r="AS19" s="61">
        <v>1</v>
      </c>
      <c r="AT19" s="61"/>
      <c r="AU19" s="61"/>
      <c r="AV19" s="61">
        <v>1</v>
      </c>
      <c r="AW19" s="61"/>
      <c r="AX19" s="61"/>
      <c r="AY19" s="61">
        <v>1</v>
      </c>
      <c r="AZ19" s="61"/>
      <c r="BA19" s="61"/>
      <c r="BB19" s="61">
        <v>1</v>
      </c>
      <c r="BC19" s="61"/>
      <c r="BD19" s="61"/>
      <c r="BE19" s="61">
        <v>1</v>
      </c>
      <c r="BF19" s="61"/>
      <c r="BG19" s="61"/>
      <c r="BH19" s="61">
        <v>1</v>
      </c>
      <c r="BI19" s="61"/>
      <c r="BJ19" s="61"/>
      <c r="BK19" s="61">
        <v>1</v>
      </c>
      <c r="BL19" s="61"/>
      <c r="BM19" s="61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1">
        <v>1</v>
      </c>
      <c r="BX19" s="61"/>
      <c r="BY19" s="61"/>
      <c r="BZ19" s="61">
        <v>1</v>
      </c>
      <c r="CA19" s="61"/>
      <c r="CB19" s="61"/>
      <c r="CC19" s="61">
        <v>1</v>
      </c>
      <c r="CD19" s="61"/>
      <c r="CE19" s="61"/>
      <c r="CF19" s="61">
        <v>1</v>
      </c>
      <c r="CG19" s="61"/>
      <c r="CH19" s="61"/>
      <c r="CI19" s="61">
        <v>1</v>
      </c>
      <c r="CJ19" s="61"/>
      <c r="CK19" s="61"/>
      <c r="CL19" s="61">
        <v>1</v>
      </c>
      <c r="CM19" s="61"/>
      <c r="CN19" s="61"/>
      <c r="CO19" s="61">
        <v>1</v>
      </c>
      <c r="CP19" s="61"/>
      <c r="CQ19" s="61"/>
      <c r="CR19" s="61">
        <v>1</v>
      </c>
      <c r="CS19" s="61"/>
      <c r="CT19" s="61"/>
      <c r="CU19" s="61">
        <v>1</v>
      </c>
      <c r="CV19" s="61"/>
      <c r="CW19" s="61"/>
      <c r="CX19" s="61">
        <v>1</v>
      </c>
      <c r="CY19" s="61"/>
      <c r="CZ19" s="61"/>
      <c r="DA19" s="61">
        <v>1</v>
      </c>
      <c r="DB19" s="61"/>
      <c r="DC19" s="61"/>
      <c r="DD19" s="61">
        <v>1</v>
      </c>
      <c r="DE19" s="61"/>
      <c r="DF19" s="61"/>
      <c r="DG19" s="61">
        <v>1</v>
      </c>
      <c r="DH19" s="61"/>
      <c r="DI19" s="61"/>
      <c r="DJ19" s="61">
        <v>1</v>
      </c>
      <c r="DK19" s="61"/>
      <c r="DL19" s="61"/>
      <c r="DM19" s="61">
        <v>1</v>
      </c>
      <c r="DN19" s="61"/>
      <c r="DO19" s="61"/>
      <c r="DP19" s="61">
        <v>1</v>
      </c>
      <c r="DQ19" s="61"/>
      <c r="DR19" s="61"/>
      <c r="DS19" s="61">
        <v>1</v>
      </c>
      <c r="DT19" s="61"/>
      <c r="DU19" s="61"/>
      <c r="DV19" s="61">
        <v>1</v>
      </c>
      <c r="DW19" s="61"/>
      <c r="DX19" s="61"/>
      <c r="DY19" s="61"/>
      <c r="DZ19" s="61">
        <v>1</v>
      </c>
      <c r="EA19" s="61"/>
      <c r="EB19" s="61">
        <v>1</v>
      </c>
      <c r="EC19" s="61"/>
      <c r="ED19" s="61"/>
      <c r="EE19" s="61"/>
      <c r="EF19" s="61">
        <v>1</v>
      </c>
      <c r="EG19" s="61"/>
      <c r="EH19" s="61"/>
      <c r="EI19" s="61">
        <v>1</v>
      </c>
      <c r="EJ19" s="61"/>
      <c r="EK19" s="61">
        <v>1</v>
      </c>
      <c r="EL19" s="61"/>
      <c r="EM19" s="61"/>
      <c r="EN19" s="61"/>
      <c r="EO19" s="61">
        <v>1</v>
      </c>
      <c r="EP19" s="61"/>
      <c r="EQ19" s="61"/>
      <c r="ER19" s="61">
        <v>1</v>
      </c>
      <c r="ES19" s="61"/>
      <c r="ET19" s="61"/>
      <c r="EU19" s="61">
        <v>1</v>
      </c>
      <c r="EV19" s="61"/>
      <c r="EW19" s="61"/>
      <c r="EX19" s="61">
        <v>1</v>
      </c>
      <c r="EY19" s="61"/>
      <c r="EZ19" s="61"/>
      <c r="FA19" s="61">
        <v>1</v>
      </c>
      <c r="FB19" s="61"/>
      <c r="FC19" s="61"/>
      <c r="FD19" s="61">
        <v>1</v>
      </c>
      <c r="FE19" s="61"/>
      <c r="FF19" s="61"/>
      <c r="FG19" s="61">
        <v>1</v>
      </c>
      <c r="FH19" s="61"/>
      <c r="FI19" s="61"/>
      <c r="FJ19" s="61">
        <v>1</v>
      </c>
      <c r="FK19" s="61"/>
      <c r="FL19" s="61"/>
      <c r="FM19" s="61">
        <v>1</v>
      </c>
      <c r="FN19" s="61"/>
      <c r="FO19" s="61"/>
      <c r="FP19" s="61">
        <v>1</v>
      </c>
      <c r="FQ19" s="61"/>
      <c r="FR19" s="61"/>
      <c r="FS19" s="61">
        <v>1</v>
      </c>
      <c r="FT19" s="61"/>
      <c r="FU19" s="61"/>
      <c r="FV19" s="61">
        <v>1</v>
      </c>
      <c r="FW19" s="61"/>
      <c r="FX19" s="61"/>
      <c r="FY19" s="61">
        <v>1</v>
      </c>
      <c r="FZ19" s="61"/>
      <c r="GA19" s="61"/>
      <c r="GB19" s="61">
        <v>1</v>
      </c>
      <c r="GC19" s="61"/>
      <c r="GD19" s="61"/>
      <c r="GE19" s="61">
        <v>1</v>
      </c>
      <c r="GF19" s="61"/>
      <c r="GG19" s="61"/>
      <c r="GH19" s="61">
        <v>1</v>
      </c>
      <c r="GI19" s="61"/>
      <c r="GJ19" s="61"/>
      <c r="GK19" s="61">
        <v>1</v>
      </c>
      <c r="GL19" s="61"/>
      <c r="GM19" s="61"/>
      <c r="GN19" s="61">
        <v>1</v>
      </c>
      <c r="GO19" s="61"/>
      <c r="GP19" s="61"/>
      <c r="GQ19" s="61">
        <v>1</v>
      </c>
      <c r="GR19" s="61"/>
      <c r="GS19" s="61"/>
      <c r="GT19" s="61">
        <v>1</v>
      </c>
      <c r="GU19" s="61"/>
      <c r="GV19" s="61"/>
      <c r="GW19" s="61">
        <v>1</v>
      </c>
      <c r="GX19" s="61"/>
      <c r="GY19" s="61"/>
      <c r="GZ19" s="61">
        <v>1</v>
      </c>
      <c r="HA19" s="61"/>
      <c r="HB19" s="61"/>
      <c r="HC19" s="61">
        <v>1</v>
      </c>
      <c r="HD19" s="61"/>
      <c r="HE19" s="61"/>
      <c r="HF19" s="61">
        <v>1</v>
      </c>
      <c r="HG19" s="61"/>
      <c r="HH19" s="61"/>
      <c r="HI19" s="61">
        <v>1</v>
      </c>
      <c r="HJ19" s="61"/>
      <c r="HK19" s="61"/>
      <c r="HL19" s="61">
        <v>1</v>
      </c>
      <c r="HM19" s="61"/>
      <c r="HN19" s="61"/>
      <c r="HO19" s="61">
        <v>1</v>
      </c>
      <c r="HP19" s="61"/>
      <c r="HQ19" s="61">
        <v>1</v>
      </c>
      <c r="HR19" s="61"/>
      <c r="HS19" s="61"/>
      <c r="HT19" s="61"/>
      <c r="HU19" s="61">
        <v>1</v>
      </c>
      <c r="HV19" s="61"/>
      <c r="HW19" s="61"/>
      <c r="HX19" s="61">
        <v>1</v>
      </c>
      <c r="HY19" s="61"/>
      <c r="HZ19" s="61"/>
      <c r="IA19" s="61">
        <v>1</v>
      </c>
      <c r="IB19" s="61"/>
      <c r="IC19" s="61"/>
      <c r="ID19" s="61">
        <v>1</v>
      </c>
      <c r="IE19" s="61"/>
      <c r="IF19" s="61"/>
      <c r="IG19" s="61">
        <v>1</v>
      </c>
      <c r="IH19" s="61"/>
      <c r="II19" s="61"/>
      <c r="IJ19" s="61">
        <v>1</v>
      </c>
      <c r="IK19" s="61"/>
      <c r="IL19" s="61"/>
      <c r="IM19" s="61">
        <v>1</v>
      </c>
      <c r="IN19" s="61"/>
      <c r="IO19" s="61">
        <v>1</v>
      </c>
      <c r="IP19" s="61"/>
      <c r="IQ19" s="61"/>
      <c r="IR19" s="61"/>
      <c r="IS19" s="61">
        <v>1</v>
      </c>
      <c r="IT19" s="61"/>
      <c r="IU19" s="61">
        <v>1</v>
      </c>
      <c r="IV19" s="61"/>
      <c r="IW19" s="61"/>
      <c r="IX19" s="61"/>
      <c r="IY19" s="61">
        <v>1</v>
      </c>
      <c r="IZ19" s="61"/>
      <c r="JA19" s="61"/>
      <c r="JB19" s="61">
        <v>1</v>
      </c>
      <c r="JC19" s="61"/>
      <c r="JD19" s="61"/>
      <c r="JE19" s="61">
        <v>1</v>
      </c>
      <c r="JF19" s="61"/>
      <c r="JG19" s="61"/>
      <c r="JH19" s="61">
        <v>1</v>
      </c>
      <c r="JI19" s="61"/>
      <c r="JJ19" s="61"/>
      <c r="JK19" s="61">
        <v>1</v>
      </c>
      <c r="JL19" s="61"/>
      <c r="JM19" s="61"/>
      <c r="JN19" s="61">
        <v>1</v>
      </c>
      <c r="JO19" s="61"/>
      <c r="JP19" s="61"/>
      <c r="JQ19" s="61">
        <v>1</v>
      </c>
      <c r="JR19" s="61"/>
      <c r="JS19" s="61"/>
      <c r="JT19" s="61">
        <v>1</v>
      </c>
      <c r="JU19" s="61"/>
      <c r="JV19" s="61"/>
      <c r="JW19" s="61">
        <v>1</v>
      </c>
      <c r="JX19" s="61"/>
      <c r="JY19" s="61"/>
      <c r="JZ19" s="61">
        <v>1</v>
      </c>
      <c r="KA19" s="61"/>
      <c r="KB19" s="61"/>
      <c r="KC19" s="61">
        <v>1</v>
      </c>
      <c r="KD19" s="61"/>
      <c r="KE19" s="61"/>
      <c r="KF19" s="61">
        <v>1</v>
      </c>
      <c r="KG19" s="61"/>
      <c r="KH19" s="61"/>
      <c r="KI19" s="61">
        <v>1</v>
      </c>
      <c r="KJ19" s="61"/>
      <c r="KK19" s="61">
        <v>1</v>
      </c>
      <c r="KL19" s="61"/>
      <c r="KM19" s="61"/>
      <c r="KN19" s="61"/>
      <c r="KO19" s="61">
        <v>1</v>
      </c>
      <c r="KP19" s="61"/>
      <c r="KQ19" s="61"/>
      <c r="KR19" s="61">
        <v>1</v>
      </c>
      <c r="KS19" s="61"/>
      <c r="KT19" s="61"/>
      <c r="KU19" s="61">
        <v>1</v>
      </c>
      <c r="KV19" s="61"/>
      <c r="KW19" s="61"/>
      <c r="KX19" s="61">
        <v>1</v>
      </c>
      <c r="KY19" s="61"/>
      <c r="KZ19" s="61"/>
      <c r="LA19" s="61">
        <v>1</v>
      </c>
      <c r="LB19" s="61"/>
      <c r="LC19" s="61"/>
      <c r="LD19" s="61">
        <v>1</v>
      </c>
      <c r="LE19" s="61"/>
      <c r="LF19" s="61"/>
      <c r="LG19" s="61">
        <v>1</v>
      </c>
      <c r="LH19" s="61"/>
      <c r="LI19" s="61"/>
      <c r="LJ19" s="61">
        <v>1</v>
      </c>
      <c r="LK19" s="61"/>
      <c r="LL19" s="61"/>
      <c r="LM19" s="61">
        <v>1</v>
      </c>
      <c r="LN19" s="61"/>
      <c r="LO19" s="61"/>
      <c r="LP19" s="61">
        <v>1</v>
      </c>
      <c r="LQ19" s="61"/>
      <c r="LR19" s="61"/>
      <c r="LS19" s="61">
        <v>1</v>
      </c>
      <c r="LT19" s="61"/>
      <c r="LU19" s="61"/>
      <c r="LV19" s="61">
        <v>1</v>
      </c>
      <c r="LW19" s="61"/>
      <c r="LX19" s="61"/>
      <c r="LY19" s="61">
        <v>1</v>
      </c>
      <c r="LZ19" s="61"/>
      <c r="MA19" s="61"/>
      <c r="MB19" s="61">
        <v>1</v>
      </c>
      <c r="MC19" s="61"/>
      <c r="MD19" s="61"/>
      <c r="ME19" s="61">
        <v>1</v>
      </c>
      <c r="MF19" s="61"/>
      <c r="MG19" s="61"/>
      <c r="MH19" s="61">
        <v>1</v>
      </c>
      <c r="MI19" s="61"/>
      <c r="MJ19" s="61"/>
      <c r="MK19" s="61">
        <v>1</v>
      </c>
      <c r="ML19" s="61"/>
      <c r="MM19" s="61"/>
      <c r="MN19" s="61">
        <v>1</v>
      </c>
      <c r="MO19" s="61"/>
      <c r="MP19" s="61"/>
      <c r="MQ19" s="61">
        <v>1</v>
      </c>
      <c r="MR19" s="61"/>
      <c r="MS19" s="61"/>
      <c r="MT19" s="61">
        <v>1</v>
      </c>
      <c r="MU19" s="61"/>
      <c r="MV19" s="61"/>
      <c r="MW19" s="61">
        <v>1</v>
      </c>
      <c r="MX19" s="61"/>
      <c r="MY19" s="61"/>
      <c r="MZ19" s="61">
        <v>1</v>
      </c>
      <c r="NA19" s="61"/>
      <c r="NB19" s="61"/>
      <c r="NC19" s="61">
        <v>1</v>
      </c>
      <c r="ND19" s="61"/>
      <c r="NE19" s="61"/>
      <c r="NF19" s="61">
        <v>1</v>
      </c>
      <c r="NG19" s="61"/>
      <c r="NH19" s="61"/>
      <c r="NI19" s="61">
        <v>1</v>
      </c>
      <c r="NJ19" s="61"/>
      <c r="NK19" s="61"/>
      <c r="NL19" s="61">
        <v>1</v>
      </c>
      <c r="NM19" s="61"/>
      <c r="NN19" s="61"/>
      <c r="NO19" s="61">
        <v>1</v>
      </c>
      <c r="NP19" s="61"/>
      <c r="NQ19" s="61"/>
      <c r="NR19" s="61">
        <v>1</v>
      </c>
      <c r="NS19" s="61"/>
      <c r="NT19" s="61"/>
      <c r="NU19" s="61">
        <v>1</v>
      </c>
      <c r="NV19" s="61"/>
      <c r="NW19" s="61"/>
      <c r="NX19" s="61">
        <v>1</v>
      </c>
      <c r="NY19" s="61"/>
      <c r="NZ19" s="61"/>
      <c r="OA19" s="61">
        <v>1</v>
      </c>
      <c r="OB19" s="61"/>
      <c r="OC19" s="61"/>
      <c r="OD19" s="61">
        <v>1</v>
      </c>
      <c r="OE19" s="61"/>
      <c r="OF19" s="61"/>
      <c r="OG19" s="61">
        <v>1</v>
      </c>
      <c r="OH19" s="61"/>
      <c r="OI19" s="61"/>
      <c r="OJ19" s="61">
        <v>1</v>
      </c>
      <c r="OK19" s="61"/>
      <c r="OL19" s="61"/>
      <c r="OM19" s="61">
        <v>1</v>
      </c>
      <c r="ON19" s="61"/>
      <c r="OO19" s="61"/>
      <c r="OP19" s="61">
        <v>1</v>
      </c>
      <c r="OQ19" s="61"/>
      <c r="OR19" s="61"/>
      <c r="OS19" s="61">
        <v>1</v>
      </c>
      <c r="OT19" s="61"/>
      <c r="OU19" s="61"/>
      <c r="OV19" s="61">
        <v>1</v>
      </c>
      <c r="OW19" s="61"/>
      <c r="OX19" s="61"/>
      <c r="OY19" s="61">
        <v>1</v>
      </c>
      <c r="OZ19" s="61"/>
      <c r="PA19" s="61"/>
      <c r="PB19" s="61">
        <v>1</v>
      </c>
      <c r="PC19" s="61"/>
      <c r="PD19" s="61"/>
      <c r="PE19" s="61">
        <v>1</v>
      </c>
      <c r="PF19" s="61"/>
      <c r="PG19" s="61"/>
      <c r="PH19" s="61">
        <v>1</v>
      </c>
      <c r="PI19" s="61"/>
      <c r="PJ19" s="61"/>
      <c r="PK19" s="61">
        <v>1</v>
      </c>
      <c r="PL19" s="61"/>
      <c r="PM19" s="61"/>
      <c r="PN19" s="61">
        <v>1</v>
      </c>
      <c r="PO19" s="61"/>
      <c r="PP19" s="61"/>
      <c r="PQ19" s="61">
        <v>1</v>
      </c>
      <c r="PR19" s="61"/>
      <c r="PS19" s="61"/>
      <c r="PT19" s="61">
        <v>1</v>
      </c>
      <c r="PU19" s="61"/>
      <c r="PV19" s="61"/>
      <c r="PW19" s="61">
        <v>1</v>
      </c>
      <c r="PX19" s="61"/>
      <c r="PY19" s="61"/>
      <c r="PZ19" s="61">
        <v>1</v>
      </c>
      <c r="QA19" s="61"/>
      <c r="QB19" s="61"/>
      <c r="QC19" s="61">
        <v>1</v>
      </c>
      <c r="QD19" s="61"/>
      <c r="QE19" s="61"/>
      <c r="QF19" s="61">
        <v>1</v>
      </c>
      <c r="QG19" s="61"/>
      <c r="QH19" s="61"/>
      <c r="QI19" s="61">
        <v>1</v>
      </c>
      <c r="QJ19" s="61"/>
      <c r="QK19" s="61"/>
      <c r="QL19" s="61">
        <v>1</v>
      </c>
      <c r="QM19" s="61"/>
      <c r="QN19" s="61"/>
      <c r="QO19" s="61">
        <v>1</v>
      </c>
      <c r="QP19" s="61"/>
      <c r="QQ19" s="61"/>
      <c r="QR19" s="61">
        <v>1</v>
      </c>
      <c r="QS19" s="61"/>
      <c r="QT19" s="61"/>
      <c r="QU19" s="61">
        <v>1</v>
      </c>
      <c r="QV19" s="61"/>
      <c r="QW19" s="61"/>
      <c r="QX19" s="61">
        <v>1</v>
      </c>
      <c r="QY19" s="61"/>
      <c r="QZ19" s="61"/>
      <c r="RA19" s="61">
        <v>1</v>
      </c>
      <c r="RB19" s="61"/>
      <c r="RC19" s="61"/>
      <c r="RD19" s="61">
        <v>1</v>
      </c>
      <c r="RE19" s="61"/>
      <c r="RF19" s="61"/>
      <c r="RG19" s="61">
        <v>1</v>
      </c>
      <c r="RH19" s="61"/>
      <c r="RI19" s="61"/>
      <c r="RJ19" s="61">
        <v>1</v>
      </c>
      <c r="RK19" s="61"/>
      <c r="RL19" s="61"/>
      <c r="RM19" s="61">
        <v>1</v>
      </c>
      <c r="RN19" s="61"/>
      <c r="RO19" s="61"/>
      <c r="RP19" s="61">
        <v>1</v>
      </c>
      <c r="RQ19" s="61"/>
      <c r="RR19" s="61"/>
      <c r="RS19" s="61">
        <v>1</v>
      </c>
      <c r="RT19" s="61"/>
      <c r="RU19" s="61"/>
      <c r="RV19" s="61">
        <v>1</v>
      </c>
      <c r="RW19" s="61"/>
      <c r="RX19" s="61"/>
      <c r="RY19" s="61">
        <v>1</v>
      </c>
      <c r="RZ19" s="61"/>
      <c r="SA19" s="61"/>
      <c r="SB19" s="61">
        <v>1</v>
      </c>
      <c r="SC19" s="61"/>
      <c r="SD19" s="61"/>
      <c r="SE19" s="61">
        <v>1</v>
      </c>
      <c r="SF19" s="61"/>
      <c r="SG19" s="61"/>
      <c r="SH19" s="61">
        <v>1</v>
      </c>
      <c r="SI19" s="61"/>
      <c r="SJ19" s="61"/>
      <c r="SK19" s="61">
        <v>1</v>
      </c>
      <c r="SL19" s="61"/>
      <c r="SM19" s="61"/>
      <c r="SN19" s="61">
        <v>1</v>
      </c>
      <c r="SO19" s="61"/>
      <c r="SP19" s="61"/>
      <c r="SQ19" s="61">
        <v>1</v>
      </c>
      <c r="SR19" s="61"/>
      <c r="SS19" s="61"/>
      <c r="ST19" s="61">
        <v>1</v>
      </c>
      <c r="SU19" s="61"/>
      <c r="SV19" s="61"/>
      <c r="SW19" s="61">
        <v>1</v>
      </c>
      <c r="SX19" s="61"/>
      <c r="SY19" s="61"/>
      <c r="SZ19" s="61">
        <v>1</v>
      </c>
      <c r="TA19" s="61"/>
      <c r="TB19" s="61"/>
      <c r="TC19" s="61">
        <v>1</v>
      </c>
      <c r="TD19" s="61"/>
      <c r="TE19" s="61"/>
      <c r="TF19" s="61">
        <v>1</v>
      </c>
      <c r="TG19" s="61"/>
      <c r="TH19" s="61"/>
      <c r="TI19" s="61">
        <v>1</v>
      </c>
      <c r="TJ19" s="61"/>
      <c r="TK19" s="61"/>
      <c r="TL19" s="61">
        <v>1</v>
      </c>
      <c r="TM19" s="61"/>
      <c r="TN19" s="61"/>
      <c r="TO19" s="61">
        <v>1</v>
      </c>
      <c r="TP19" s="61"/>
      <c r="TQ19" s="61"/>
      <c r="TR19" s="61">
        <v>1</v>
      </c>
      <c r="TS19" s="61"/>
      <c r="TT19" s="61"/>
      <c r="TU19" s="61">
        <v>1</v>
      </c>
      <c r="TV19" s="61"/>
      <c r="TW19" s="61"/>
      <c r="TX19" s="61">
        <v>1</v>
      </c>
      <c r="TY19" s="61"/>
      <c r="TZ19" s="61"/>
      <c r="UA19" s="61">
        <v>1</v>
      </c>
      <c r="UB19" s="61"/>
      <c r="UC19" s="61"/>
      <c r="UD19" s="61">
        <v>1</v>
      </c>
      <c r="UE19" s="61"/>
      <c r="UF19" s="61"/>
      <c r="UG19" s="61">
        <v>1</v>
      </c>
      <c r="UH19" s="61"/>
      <c r="UI19" s="61"/>
      <c r="UJ19" s="61">
        <v>1</v>
      </c>
      <c r="UK19" s="61"/>
      <c r="UL19" s="61"/>
      <c r="UM19" s="61">
        <v>1</v>
      </c>
      <c r="UN19" s="61"/>
      <c r="UO19" s="61"/>
      <c r="UP19" s="61">
        <v>1</v>
      </c>
      <c r="UQ19" s="61"/>
      <c r="UR19" s="61"/>
      <c r="US19" s="61">
        <v>1</v>
      </c>
      <c r="UT19" s="61"/>
      <c r="UU19" s="61"/>
      <c r="UV19" s="61">
        <v>1</v>
      </c>
      <c r="UW19" s="61"/>
      <c r="UX19" s="61"/>
      <c r="UY19" s="61">
        <v>1</v>
      </c>
      <c r="UZ19" s="61"/>
      <c r="VA19" s="61"/>
      <c r="VB19" s="61">
        <v>1</v>
      </c>
      <c r="VC19" s="61"/>
      <c r="VD19" s="61"/>
      <c r="VE19" s="61">
        <v>1</v>
      </c>
      <c r="VF19" s="61"/>
      <c r="VG19" s="61"/>
      <c r="VH19" s="61">
        <v>1</v>
      </c>
      <c r="VI19" s="61"/>
      <c r="VJ19" s="61"/>
      <c r="VK19" s="61">
        <v>1</v>
      </c>
      <c r="VL19" s="61"/>
      <c r="VM19" s="61"/>
      <c r="VN19" s="61">
        <v>1</v>
      </c>
      <c r="VO19" s="61"/>
      <c r="VP19" s="61"/>
      <c r="VQ19" s="61">
        <v>1</v>
      </c>
      <c r="VR19" s="61"/>
      <c r="VS19" s="61"/>
      <c r="VT19" s="61">
        <v>1</v>
      </c>
      <c r="VU19" s="61"/>
      <c r="VV19" s="61"/>
      <c r="VW19" s="61">
        <v>1</v>
      </c>
      <c r="VX19" s="61"/>
      <c r="VY19" s="61"/>
      <c r="VZ19" s="61">
        <v>1</v>
      </c>
      <c r="WA19" s="61"/>
      <c r="WB19" s="61"/>
      <c r="WC19" s="61">
        <v>1</v>
      </c>
      <c r="WD19" s="61"/>
      <c r="WE19" s="61"/>
      <c r="WF19" s="61">
        <v>1</v>
      </c>
      <c r="WG19" s="61"/>
      <c r="WH19" s="61"/>
      <c r="WI19" s="61">
        <v>1</v>
      </c>
      <c r="WJ19" s="61"/>
      <c r="WK19" s="61"/>
      <c r="WL19" s="61">
        <v>1</v>
      </c>
      <c r="WM19" s="61"/>
      <c r="WN19" s="61"/>
      <c r="WO19" s="61">
        <v>1</v>
      </c>
      <c r="WP19" s="61"/>
      <c r="WQ19" s="61"/>
      <c r="WR19" s="61">
        <v>1</v>
      </c>
      <c r="WS19" s="61"/>
      <c r="WT19" s="61"/>
      <c r="WU19" s="61">
        <v>1</v>
      </c>
      <c r="WV19" s="61"/>
      <c r="WW19" s="61"/>
      <c r="WX19" s="61">
        <v>1</v>
      </c>
      <c r="WY19" s="61"/>
      <c r="WZ19" s="61"/>
      <c r="XA19" s="61">
        <v>1</v>
      </c>
      <c r="XB19" s="61"/>
      <c r="XC19" s="61"/>
      <c r="XD19" s="61">
        <v>1</v>
      </c>
      <c r="XE19" s="61"/>
      <c r="XF19" s="61"/>
      <c r="XG19" s="61">
        <v>1</v>
      </c>
      <c r="XH19" s="61"/>
      <c r="XI19" s="61"/>
      <c r="XJ19" s="61">
        <v>1</v>
      </c>
      <c r="XK19" s="61"/>
      <c r="XL19" s="61"/>
      <c r="XM19" s="61">
        <v>1</v>
      </c>
      <c r="XN19" s="61"/>
      <c r="XO19" s="61"/>
      <c r="XP19" s="61">
        <v>1</v>
      </c>
      <c r="XQ19" s="61"/>
      <c r="XR19" s="61"/>
      <c r="XS19" s="61">
        <v>1</v>
      </c>
      <c r="XT19" s="61"/>
      <c r="XU19" s="61"/>
      <c r="XV19" s="61">
        <v>1</v>
      </c>
      <c r="XW19" s="61"/>
      <c r="XX19" s="61"/>
      <c r="XY19" s="61">
        <v>1</v>
      </c>
      <c r="XZ19" s="61"/>
      <c r="YA19" s="61"/>
      <c r="YB19" s="61">
        <v>1</v>
      </c>
      <c r="YC19" s="61"/>
      <c r="YD19" s="61"/>
      <c r="YE19" s="61">
        <v>1</v>
      </c>
      <c r="YF19" s="61"/>
      <c r="YG19" s="61"/>
      <c r="YH19" s="61">
        <v>1</v>
      </c>
      <c r="YI19" s="61"/>
      <c r="YJ19" s="61"/>
      <c r="YK19" s="61">
        <v>1</v>
      </c>
      <c r="YL19" s="61"/>
      <c r="YM19" s="61"/>
      <c r="YN19" s="61">
        <v>1</v>
      </c>
      <c r="YO19" s="61"/>
      <c r="YP19" s="61"/>
      <c r="YQ19" s="61">
        <v>1</v>
      </c>
      <c r="YR19" s="61"/>
      <c r="YS19" s="61"/>
      <c r="YT19" s="61">
        <v>1</v>
      </c>
      <c r="YU19" s="61"/>
      <c r="YV19" s="61"/>
      <c r="YW19" s="61">
        <v>1</v>
      </c>
      <c r="YX19" s="61"/>
      <c r="YY19" s="61"/>
      <c r="YZ19" s="61">
        <v>1</v>
      </c>
      <c r="ZA19" s="61"/>
      <c r="ZB19" s="61"/>
      <c r="ZC19" s="61">
        <v>1</v>
      </c>
      <c r="ZD19" s="61"/>
      <c r="ZE19" s="61"/>
      <c r="ZF19" s="61">
        <v>1</v>
      </c>
      <c r="ZG19" s="61"/>
      <c r="ZH19" s="61"/>
      <c r="ZI19" s="61">
        <v>1</v>
      </c>
      <c r="ZJ19" s="61"/>
      <c r="ZK19" s="61"/>
      <c r="ZL19" s="61">
        <v>1</v>
      </c>
      <c r="ZM19" s="61"/>
      <c r="ZN19" s="61"/>
      <c r="ZO19" s="61">
        <v>1</v>
      </c>
      <c r="ZP19" s="61"/>
      <c r="ZQ19" s="61"/>
      <c r="ZR19" s="61">
        <v>1</v>
      </c>
      <c r="ZS19" s="61"/>
      <c r="ZT19" s="61"/>
      <c r="ZU19" s="61">
        <v>1</v>
      </c>
      <c r="ZV19" s="61"/>
      <c r="ZW19" s="61"/>
      <c r="ZX19" s="61">
        <v>1</v>
      </c>
      <c r="ZY19" s="61"/>
      <c r="ZZ19" s="61"/>
      <c r="AAA19" s="61">
        <v>1</v>
      </c>
      <c r="AAB19" s="61"/>
      <c r="AAC19" s="61"/>
      <c r="AAD19" s="61">
        <v>1</v>
      </c>
      <c r="AAE19" s="61"/>
    </row>
    <row r="20" spans="1:707" ht="15.75">
      <c r="A20" s="2">
        <v>7</v>
      </c>
      <c r="B20" s="1" t="s">
        <v>3270</v>
      </c>
      <c r="C20" s="61">
        <v>1</v>
      </c>
      <c r="D20" s="61"/>
      <c r="E20" s="61"/>
      <c r="F20" s="61">
        <v>1</v>
      </c>
      <c r="G20" s="61"/>
      <c r="H20" s="61"/>
      <c r="I20" s="61">
        <v>1</v>
      </c>
      <c r="J20" s="61"/>
      <c r="K20" s="61"/>
      <c r="L20" s="61">
        <v>1</v>
      </c>
      <c r="M20" s="61"/>
      <c r="N20" s="61"/>
      <c r="O20" s="61">
        <v>1</v>
      </c>
      <c r="P20" s="61"/>
      <c r="Q20" s="61"/>
      <c r="R20" s="61">
        <v>1</v>
      </c>
      <c r="S20" s="61"/>
      <c r="T20" s="61"/>
      <c r="U20" s="61">
        <v>1</v>
      </c>
      <c r="V20" s="61"/>
      <c r="W20" s="61"/>
      <c r="X20" s="61">
        <v>1</v>
      </c>
      <c r="Y20" s="61"/>
      <c r="Z20" s="61"/>
      <c r="AA20" s="61">
        <v>1</v>
      </c>
      <c r="AB20" s="61"/>
      <c r="AC20" s="61"/>
      <c r="AD20" s="61">
        <v>1</v>
      </c>
      <c r="AE20" s="61"/>
      <c r="AF20" s="61"/>
      <c r="AG20" s="61">
        <v>1</v>
      </c>
      <c r="AH20" s="61"/>
      <c r="AI20" s="61"/>
      <c r="AJ20" s="61">
        <v>1</v>
      </c>
      <c r="AK20" s="61"/>
      <c r="AL20" s="61"/>
      <c r="AM20" s="61">
        <v>1</v>
      </c>
      <c r="AN20" s="61"/>
      <c r="AO20" s="61"/>
      <c r="AP20" s="61">
        <v>1</v>
      </c>
      <c r="AQ20" s="61"/>
      <c r="AR20" s="61"/>
      <c r="AS20" s="61">
        <v>1</v>
      </c>
      <c r="AT20" s="61"/>
      <c r="AU20" s="61"/>
      <c r="AV20" s="61">
        <v>1</v>
      </c>
      <c r="AW20" s="61"/>
      <c r="AX20" s="61"/>
      <c r="AY20" s="61">
        <v>1</v>
      </c>
      <c r="AZ20" s="61"/>
      <c r="BA20" s="61"/>
      <c r="BB20" s="61">
        <v>1</v>
      </c>
      <c r="BC20" s="61"/>
      <c r="BD20" s="61"/>
      <c r="BE20" s="61">
        <v>1</v>
      </c>
      <c r="BF20" s="61"/>
      <c r="BG20" s="61"/>
      <c r="BH20" s="61">
        <v>1</v>
      </c>
      <c r="BI20" s="61"/>
      <c r="BJ20" s="61"/>
      <c r="BK20" s="61">
        <v>1</v>
      </c>
      <c r="BL20" s="61"/>
      <c r="BM20" s="61"/>
      <c r="BN20" s="61">
        <v>1</v>
      </c>
      <c r="BO20" s="61"/>
      <c r="BP20" s="61"/>
      <c r="BQ20" s="61">
        <v>1</v>
      </c>
      <c r="BR20" s="61"/>
      <c r="BS20" s="61"/>
      <c r="BT20" s="61">
        <v>1</v>
      </c>
      <c r="BU20" s="61"/>
      <c r="BV20" s="61"/>
      <c r="BW20" s="61">
        <v>1</v>
      </c>
      <c r="BX20" s="61"/>
      <c r="BY20" s="61"/>
      <c r="BZ20" s="61">
        <v>1</v>
      </c>
      <c r="CA20" s="61"/>
      <c r="CB20" s="61"/>
      <c r="CC20" s="61">
        <v>1</v>
      </c>
      <c r="CD20" s="61"/>
      <c r="CE20" s="61"/>
      <c r="CF20" s="61">
        <v>1</v>
      </c>
      <c r="CG20" s="61"/>
      <c r="CH20" s="61"/>
      <c r="CI20" s="61">
        <v>1</v>
      </c>
      <c r="CJ20" s="61"/>
      <c r="CK20" s="61"/>
      <c r="CL20" s="61">
        <v>1</v>
      </c>
      <c r="CM20" s="61"/>
      <c r="CN20" s="61"/>
      <c r="CO20" s="61">
        <v>1</v>
      </c>
      <c r="CP20" s="61"/>
      <c r="CQ20" s="61"/>
      <c r="CR20" s="61">
        <v>1</v>
      </c>
      <c r="CS20" s="61"/>
      <c r="CT20" s="61"/>
      <c r="CU20" s="61">
        <v>1</v>
      </c>
      <c r="CV20" s="61"/>
      <c r="CW20" s="61"/>
      <c r="CX20" s="61">
        <v>1</v>
      </c>
      <c r="CY20" s="61"/>
      <c r="CZ20" s="61"/>
      <c r="DA20" s="61">
        <v>1</v>
      </c>
      <c r="DB20" s="61"/>
      <c r="DC20" s="61"/>
      <c r="DD20" s="61">
        <v>1</v>
      </c>
      <c r="DE20" s="61"/>
      <c r="DF20" s="61"/>
      <c r="DG20" s="61">
        <v>1</v>
      </c>
      <c r="DH20" s="61"/>
      <c r="DI20" s="61"/>
      <c r="DJ20" s="61">
        <v>1</v>
      </c>
      <c r="DK20" s="61"/>
      <c r="DL20" s="61"/>
      <c r="DM20" s="61">
        <v>1</v>
      </c>
      <c r="DN20" s="61"/>
      <c r="DO20" s="61"/>
      <c r="DP20" s="61">
        <v>1</v>
      </c>
      <c r="DQ20" s="61"/>
      <c r="DR20" s="61"/>
      <c r="DS20" s="61">
        <v>1</v>
      </c>
      <c r="DT20" s="61"/>
      <c r="DU20" s="61"/>
      <c r="DV20" s="61">
        <v>1</v>
      </c>
      <c r="DW20" s="61"/>
      <c r="DX20" s="61"/>
      <c r="DY20" s="61"/>
      <c r="DZ20" s="61">
        <v>1</v>
      </c>
      <c r="EA20" s="61"/>
      <c r="EB20" s="61">
        <v>1</v>
      </c>
      <c r="EC20" s="61"/>
      <c r="ED20" s="61"/>
      <c r="EE20" s="61"/>
      <c r="EF20" s="61">
        <v>1</v>
      </c>
      <c r="EG20" s="61"/>
      <c r="EH20" s="61"/>
      <c r="EI20" s="61">
        <v>1</v>
      </c>
      <c r="EJ20" s="61"/>
      <c r="EK20" s="61">
        <v>1</v>
      </c>
      <c r="EL20" s="61"/>
      <c r="EM20" s="61"/>
      <c r="EN20" s="61"/>
      <c r="EO20" s="61">
        <v>1</v>
      </c>
      <c r="EP20" s="61"/>
      <c r="EQ20" s="61"/>
      <c r="ER20" s="61">
        <v>1</v>
      </c>
      <c r="ES20" s="61"/>
      <c r="ET20" s="61"/>
      <c r="EU20" s="61">
        <v>1</v>
      </c>
      <c r="EV20" s="61"/>
      <c r="EW20" s="61"/>
      <c r="EX20" s="61">
        <v>1</v>
      </c>
      <c r="EY20" s="61"/>
      <c r="EZ20" s="61"/>
      <c r="FA20" s="61">
        <v>1</v>
      </c>
      <c r="FB20" s="61"/>
      <c r="FC20" s="61"/>
      <c r="FD20" s="61">
        <v>1</v>
      </c>
      <c r="FE20" s="61"/>
      <c r="FF20" s="61"/>
      <c r="FG20" s="61">
        <v>1</v>
      </c>
      <c r="FH20" s="61"/>
      <c r="FI20" s="61"/>
      <c r="FJ20" s="61">
        <v>1</v>
      </c>
      <c r="FK20" s="61"/>
      <c r="FL20" s="61"/>
      <c r="FM20" s="61">
        <v>1</v>
      </c>
      <c r="FN20" s="61"/>
      <c r="FO20" s="61"/>
      <c r="FP20" s="61">
        <v>1</v>
      </c>
      <c r="FQ20" s="61"/>
      <c r="FR20" s="61"/>
      <c r="FS20" s="61">
        <v>1</v>
      </c>
      <c r="FT20" s="61"/>
      <c r="FU20" s="61"/>
      <c r="FV20" s="61">
        <v>1</v>
      </c>
      <c r="FW20" s="61"/>
      <c r="FX20" s="61"/>
      <c r="FY20" s="61">
        <v>1</v>
      </c>
      <c r="FZ20" s="61"/>
      <c r="GA20" s="61"/>
      <c r="GB20" s="61">
        <v>1</v>
      </c>
      <c r="GC20" s="61"/>
      <c r="GD20" s="61"/>
      <c r="GE20" s="61">
        <v>1</v>
      </c>
      <c r="GF20" s="61"/>
      <c r="GG20" s="61"/>
      <c r="GH20" s="61">
        <v>1</v>
      </c>
      <c r="GI20" s="61"/>
      <c r="GJ20" s="61"/>
      <c r="GK20" s="61">
        <v>1</v>
      </c>
      <c r="GL20" s="61"/>
      <c r="GM20" s="61"/>
      <c r="GN20" s="61">
        <v>1</v>
      </c>
      <c r="GO20" s="61"/>
      <c r="GP20" s="61"/>
      <c r="GQ20" s="61">
        <v>1</v>
      </c>
      <c r="GR20" s="61"/>
      <c r="GS20" s="61"/>
      <c r="GT20" s="61">
        <v>1</v>
      </c>
      <c r="GU20" s="61"/>
      <c r="GV20" s="61"/>
      <c r="GW20" s="61">
        <v>1</v>
      </c>
      <c r="GX20" s="61"/>
      <c r="GY20" s="61"/>
      <c r="GZ20" s="61">
        <v>1</v>
      </c>
      <c r="HA20" s="61"/>
      <c r="HB20" s="61"/>
      <c r="HC20" s="61">
        <v>1</v>
      </c>
      <c r="HD20" s="61"/>
      <c r="HE20" s="61"/>
      <c r="HF20" s="61">
        <v>1</v>
      </c>
      <c r="HG20" s="61"/>
      <c r="HH20" s="61"/>
      <c r="HI20" s="61">
        <v>1</v>
      </c>
      <c r="HJ20" s="61"/>
      <c r="HK20" s="61"/>
      <c r="HL20" s="61">
        <v>1</v>
      </c>
      <c r="HM20" s="61"/>
      <c r="HN20" s="61"/>
      <c r="HO20" s="61">
        <v>1</v>
      </c>
      <c r="HP20" s="61"/>
      <c r="HQ20" s="61">
        <v>1</v>
      </c>
      <c r="HR20" s="61"/>
      <c r="HS20" s="61"/>
      <c r="HT20" s="61"/>
      <c r="HU20" s="61">
        <v>1</v>
      </c>
      <c r="HV20" s="61"/>
      <c r="HW20" s="61"/>
      <c r="HX20" s="61">
        <v>1</v>
      </c>
      <c r="HY20" s="61"/>
      <c r="HZ20" s="61"/>
      <c r="IA20" s="61">
        <v>1</v>
      </c>
      <c r="IB20" s="61"/>
      <c r="IC20" s="61"/>
      <c r="ID20" s="61">
        <v>1</v>
      </c>
      <c r="IE20" s="61"/>
      <c r="IF20" s="61"/>
      <c r="IG20" s="61">
        <v>1</v>
      </c>
      <c r="IH20" s="61"/>
      <c r="II20" s="61"/>
      <c r="IJ20" s="61">
        <v>1</v>
      </c>
      <c r="IK20" s="61"/>
      <c r="IL20" s="61"/>
      <c r="IM20" s="61">
        <v>1</v>
      </c>
      <c r="IN20" s="61"/>
      <c r="IO20" s="61"/>
      <c r="IP20" s="61">
        <v>1</v>
      </c>
      <c r="IQ20" s="61"/>
      <c r="IR20" s="61"/>
      <c r="IS20" s="61">
        <v>1</v>
      </c>
      <c r="IT20" s="61"/>
      <c r="IU20" s="61"/>
      <c r="IV20" s="61">
        <v>1</v>
      </c>
      <c r="IW20" s="61"/>
      <c r="IX20" s="61"/>
      <c r="IY20" s="61">
        <v>1</v>
      </c>
      <c r="IZ20" s="61"/>
      <c r="JA20" s="61"/>
      <c r="JB20" s="61">
        <v>1</v>
      </c>
      <c r="JC20" s="61"/>
      <c r="JD20" s="61"/>
      <c r="JE20" s="61">
        <v>1</v>
      </c>
      <c r="JF20" s="61"/>
      <c r="JG20" s="61"/>
      <c r="JH20" s="61">
        <v>1</v>
      </c>
      <c r="JI20" s="61"/>
      <c r="JJ20" s="61"/>
      <c r="JK20" s="61">
        <v>1</v>
      </c>
      <c r="JL20" s="61"/>
      <c r="JM20" s="61"/>
      <c r="JN20" s="61">
        <v>1</v>
      </c>
      <c r="JO20" s="61"/>
      <c r="JP20" s="61"/>
      <c r="JQ20" s="61">
        <v>1</v>
      </c>
      <c r="JR20" s="61"/>
      <c r="JS20" s="61"/>
      <c r="JT20" s="61">
        <v>1</v>
      </c>
      <c r="JU20" s="61"/>
      <c r="JV20" s="61"/>
      <c r="JW20" s="61">
        <v>1</v>
      </c>
      <c r="JX20" s="61"/>
      <c r="JY20" s="61"/>
      <c r="JZ20" s="61">
        <v>1</v>
      </c>
      <c r="KA20" s="61"/>
      <c r="KB20" s="61"/>
      <c r="KC20" s="61">
        <v>1</v>
      </c>
      <c r="KD20" s="61"/>
      <c r="KE20" s="61"/>
      <c r="KF20" s="61">
        <v>1</v>
      </c>
      <c r="KG20" s="61"/>
      <c r="KH20" s="61"/>
      <c r="KI20" s="61">
        <v>1</v>
      </c>
      <c r="KJ20" s="61"/>
      <c r="KK20" s="61"/>
      <c r="KL20" s="61">
        <v>1</v>
      </c>
      <c r="KM20" s="61"/>
      <c r="KN20" s="61"/>
      <c r="KO20" s="61">
        <v>1</v>
      </c>
      <c r="KP20" s="61"/>
      <c r="KQ20" s="61"/>
      <c r="KR20" s="61">
        <v>1</v>
      </c>
      <c r="KS20" s="61"/>
      <c r="KT20" s="61"/>
      <c r="KU20" s="61">
        <v>1</v>
      </c>
      <c r="KV20" s="61"/>
      <c r="KW20" s="61"/>
      <c r="KX20" s="61">
        <v>1</v>
      </c>
      <c r="KY20" s="61"/>
      <c r="KZ20" s="61"/>
      <c r="LA20" s="61">
        <v>1</v>
      </c>
      <c r="LB20" s="61"/>
      <c r="LC20" s="61"/>
      <c r="LD20" s="61">
        <v>1</v>
      </c>
      <c r="LE20" s="61"/>
      <c r="LF20" s="61"/>
      <c r="LG20" s="61">
        <v>1</v>
      </c>
      <c r="LH20" s="61"/>
      <c r="LI20" s="61"/>
      <c r="LJ20" s="61">
        <v>1</v>
      </c>
      <c r="LK20" s="61"/>
      <c r="LL20" s="61"/>
      <c r="LM20" s="61">
        <v>1</v>
      </c>
      <c r="LN20" s="61"/>
      <c r="LO20" s="61"/>
      <c r="LP20" s="61">
        <v>1</v>
      </c>
      <c r="LQ20" s="61"/>
      <c r="LR20" s="61"/>
      <c r="LS20" s="61">
        <v>1</v>
      </c>
      <c r="LT20" s="61"/>
      <c r="LU20" s="61"/>
      <c r="LV20" s="61">
        <v>1</v>
      </c>
      <c r="LW20" s="61"/>
      <c r="LX20" s="61"/>
      <c r="LY20" s="61">
        <v>1</v>
      </c>
      <c r="LZ20" s="61"/>
      <c r="MA20" s="61"/>
      <c r="MB20" s="61">
        <v>1</v>
      </c>
      <c r="MC20" s="61"/>
      <c r="MD20" s="61"/>
      <c r="ME20" s="61">
        <v>1</v>
      </c>
      <c r="MF20" s="61"/>
      <c r="MG20" s="61"/>
      <c r="MH20" s="61">
        <v>1</v>
      </c>
      <c r="MI20" s="61"/>
      <c r="MJ20" s="61"/>
      <c r="MK20" s="61">
        <v>1</v>
      </c>
      <c r="ML20" s="61"/>
      <c r="MM20" s="61"/>
      <c r="MN20" s="61">
        <v>1</v>
      </c>
      <c r="MO20" s="61"/>
      <c r="MP20" s="61"/>
      <c r="MQ20" s="61">
        <v>1</v>
      </c>
      <c r="MR20" s="61"/>
      <c r="MS20" s="61"/>
      <c r="MT20" s="61">
        <v>1</v>
      </c>
      <c r="MU20" s="61"/>
      <c r="MV20" s="61"/>
      <c r="MW20" s="61">
        <v>1</v>
      </c>
      <c r="MX20" s="61"/>
      <c r="MY20" s="61"/>
      <c r="MZ20" s="61">
        <v>1</v>
      </c>
      <c r="NA20" s="61"/>
      <c r="NB20" s="61"/>
      <c r="NC20" s="61">
        <v>1</v>
      </c>
      <c r="ND20" s="61"/>
      <c r="NE20" s="61"/>
      <c r="NF20" s="61">
        <v>1</v>
      </c>
      <c r="NG20" s="61"/>
      <c r="NH20" s="61"/>
      <c r="NI20" s="61">
        <v>1</v>
      </c>
      <c r="NJ20" s="61"/>
      <c r="NK20" s="61"/>
      <c r="NL20" s="61">
        <v>1</v>
      </c>
      <c r="NM20" s="61"/>
      <c r="NN20" s="61"/>
      <c r="NO20" s="61">
        <v>1</v>
      </c>
      <c r="NP20" s="61"/>
      <c r="NQ20" s="61"/>
      <c r="NR20" s="61">
        <v>1</v>
      </c>
      <c r="NS20" s="61"/>
      <c r="NT20" s="61"/>
      <c r="NU20" s="61">
        <v>1</v>
      </c>
      <c r="NV20" s="61"/>
      <c r="NW20" s="61"/>
      <c r="NX20" s="61">
        <v>1</v>
      </c>
      <c r="NY20" s="61"/>
      <c r="NZ20" s="61"/>
      <c r="OA20" s="61">
        <v>1</v>
      </c>
      <c r="OB20" s="61"/>
      <c r="OC20" s="61"/>
      <c r="OD20" s="61">
        <v>1</v>
      </c>
      <c r="OE20" s="61"/>
      <c r="OF20" s="61"/>
      <c r="OG20" s="61">
        <v>1</v>
      </c>
      <c r="OH20" s="61"/>
      <c r="OI20" s="61"/>
      <c r="OJ20" s="61">
        <v>1</v>
      </c>
      <c r="OK20" s="61"/>
      <c r="OL20" s="61"/>
      <c r="OM20" s="61">
        <v>1</v>
      </c>
      <c r="ON20" s="61"/>
      <c r="OO20" s="61"/>
      <c r="OP20" s="61">
        <v>1</v>
      </c>
      <c r="OQ20" s="61"/>
      <c r="OR20" s="61"/>
      <c r="OS20" s="61">
        <v>1</v>
      </c>
      <c r="OT20" s="61"/>
      <c r="OU20" s="61"/>
      <c r="OV20" s="61">
        <v>1</v>
      </c>
      <c r="OW20" s="61"/>
      <c r="OX20" s="61"/>
      <c r="OY20" s="61">
        <v>1</v>
      </c>
      <c r="OZ20" s="61"/>
      <c r="PA20" s="61"/>
      <c r="PB20" s="61">
        <v>1</v>
      </c>
      <c r="PC20" s="61"/>
      <c r="PD20" s="61"/>
      <c r="PE20" s="61">
        <v>1</v>
      </c>
      <c r="PF20" s="61"/>
      <c r="PG20" s="61"/>
      <c r="PH20" s="61">
        <v>1</v>
      </c>
      <c r="PI20" s="61"/>
      <c r="PJ20" s="61"/>
      <c r="PK20" s="61">
        <v>1</v>
      </c>
      <c r="PL20" s="61"/>
      <c r="PM20" s="61"/>
      <c r="PN20" s="61">
        <v>1</v>
      </c>
      <c r="PO20" s="61"/>
      <c r="PP20" s="61"/>
      <c r="PQ20" s="61">
        <v>1</v>
      </c>
      <c r="PR20" s="61"/>
      <c r="PS20" s="61"/>
      <c r="PT20" s="61">
        <v>1</v>
      </c>
      <c r="PU20" s="61"/>
      <c r="PV20" s="61"/>
      <c r="PW20" s="61">
        <v>1</v>
      </c>
      <c r="PX20" s="61"/>
      <c r="PY20" s="61"/>
      <c r="PZ20" s="61">
        <v>1</v>
      </c>
      <c r="QA20" s="61"/>
      <c r="QB20" s="61"/>
      <c r="QC20" s="61">
        <v>1</v>
      </c>
      <c r="QD20" s="61"/>
      <c r="QE20" s="61"/>
      <c r="QF20" s="61">
        <v>1</v>
      </c>
      <c r="QG20" s="61"/>
      <c r="QH20" s="61"/>
      <c r="QI20" s="61">
        <v>1</v>
      </c>
      <c r="QJ20" s="61"/>
      <c r="QK20" s="61"/>
      <c r="QL20" s="61">
        <v>1</v>
      </c>
      <c r="QM20" s="61"/>
      <c r="QN20" s="61"/>
      <c r="QO20" s="61">
        <v>1</v>
      </c>
      <c r="QP20" s="61"/>
      <c r="QQ20" s="61"/>
      <c r="QR20" s="61">
        <v>1</v>
      </c>
      <c r="QS20" s="61"/>
      <c r="QT20" s="61"/>
      <c r="QU20" s="61">
        <v>1</v>
      </c>
      <c r="QV20" s="61"/>
      <c r="QW20" s="61"/>
      <c r="QX20" s="61">
        <v>1</v>
      </c>
      <c r="QY20" s="61"/>
      <c r="QZ20" s="61"/>
      <c r="RA20" s="61">
        <v>1</v>
      </c>
      <c r="RB20" s="61"/>
      <c r="RC20" s="61"/>
      <c r="RD20" s="61">
        <v>1</v>
      </c>
      <c r="RE20" s="61"/>
      <c r="RF20" s="61"/>
      <c r="RG20" s="61">
        <v>1</v>
      </c>
      <c r="RH20" s="61"/>
      <c r="RI20" s="61"/>
      <c r="RJ20" s="61">
        <v>1</v>
      </c>
      <c r="RK20" s="61"/>
      <c r="RL20" s="61"/>
      <c r="RM20" s="61">
        <v>1</v>
      </c>
      <c r="RN20" s="61"/>
      <c r="RO20" s="61"/>
      <c r="RP20" s="61">
        <v>1</v>
      </c>
      <c r="RQ20" s="61"/>
      <c r="RR20" s="61"/>
      <c r="RS20" s="61">
        <v>1</v>
      </c>
      <c r="RT20" s="61"/>
      <c r="RU20" s="61"/>
      <c r="RV20" s="61">
        <v>1</v>
      </c>
      <c r="RW20" s="61"/>
      <c r="RX20" s="61"/>
      <c r="RY20" s="61">
        <v>1</v>
      </c>
      <c r="RZ20" s="61"/>
      <c r="SA20" s="61"/>
      <c r="SB20" s="61">
        <v>1</v>
      </c>
      <c r="SC20" s="61"/>
      <c r="SD20" s="61"/>
      <c r="SE20" s="61">
        <v>1</v>
      </c>
      <c r="SF20" s="61"/>
      <c r="SG20" s="61"/>
      <c r="SH20" s="61">
        <v>1</v>
      </c>
      <c r="SI20" s="61"/>
      <c r="SJ20" s="61"/>
      <c r="SK20" s="61">
        <v>1</v>
      </c>
      <c r="SL20" s="61"/>
      <c r="SM20" s="61"/>
      <c r="SN20" s="61">
        <v>1</v>
      </c>
      <c r="SO20" s="61"/>
      <c r="SP20" s="61"/>
      <c r="SQ20" s="61">
        <v>1</v>
      </c>
      <c r="SR20" s="61"/>
      <c r="SS20" s="61"/>
      <c r="ST20" s="61">
        <v>1</v>
      </c>
      <c r="SU20" s="61"/>
      <c r="SV20" s="61"/>
      <c r="SW20" s="61">
        <v>1</v>
      </c>
      <c r="SX20" s="61"/>
      <c r="SY20" s="61"/>
      <c r="SZ20" s="61">
        <v>1</v>
      </c>
      <c r="TA20" s="61"/>
      <c r="TB20" s="61"/>
      <c r="TC20" s="61">
        <v>1</v>
      </c>
      <c r="TD20" s="61"/>
      <c r="TE20" s="61"/>
      <c r="TF20" s="61">
        <v>1</v>
      </c>
      <c r="TG20" s="61"/>
      <c r="TH20" s="61"/>
      <c r="TI20" s="61">
        <v>1</v>
      </c>
      <c r="TJ20" s="61"/>
      <c r="TK20" s="61"/>
      <c r="TL20" s="61">
        <v>1</v>
      </c>
      <c r="TM20" s="61"/>
      <c r="TN20" s="61"/>
      <c r="TO20" s="61">
        <v>1</v>
      </c>
      <c r="TP20" s="61"/>
      <c r="TQ20" s="61"/>
      <c r="TR20" s="61">
        <v>1</v>
      </c>
      <c r="TS20" s="61"/>
      <c r="TT20" s="61"/>
      <c r="TU20" s="61">
        <v>1</v>
      </c>
      <c r="TV20" s="61"/>
      <c r="TW20" s="61"/>
      <c r="TX20" s="61">
        <v>1</v>
      </c>
      <c r="TY20" s="61"/>
      <c r="TZ20" s="61"/>
      <c r="UA20" s="61">
        <v>1</v>
      </c>
      <c r="UB20" s="61"/>
      <c r="UC20" s="61"/>
      <c r="UD20" s="61">
        <v>1</v>
      </c>
      <c r="UE20" s="61"/>
      <c r="UF20" s="61"/>
      <c r="UG20" s="61">
        <v>1</v>
      </c>
      <c r="UH20" s="61"/>
      <c r="UI20" s="61"/>
      <c r="UJ20" s="61">
        <v>1</v>
      </c>
      <c r="UK20" s="61"/>
      <c r="UL20" s="61"/>
      <c r="UM20" s="61">
        <v>1</v>
      </c>
      <c r="UN20" s="61"/>
      <c r="UO20" s="61"/>
      <c r="UP20" s="61">
        <v>1</v>
      </c>
      <c r="UQ20" s="61"/>
      <c r="UR20" s="61"/>
      <c r="US20" s="61">
        <v>1</v>
      </c>
      <c r="UT20" s="61"/>
      <c r="UU20" s="61"/>
      <c r="UV20" s="61">
        <v>1</v>
      </c>
      <c r="UW20" s="61"/>
      <c r="UX20" s="61"/>
      <c r="UY20" s="61">
        <v>1</v>
      </c>
      <c r="UZ20" s="61"/>
      <c r="VA20" s="61"/>
      <c r="VB20" s="61">
        <v>1</v>
      </c>
      <c r="VC20" s="61"/>
      <c r="VD20" s="61"/>
      <c r="VE20" s="61">
        <v>1</v>
      </c>
      <c r="VF20" s="61"/>
      <c r="VG20" s="61"/>
      <c r="VH20" s="61">
        <v>1</v>
      </c>
      <c r="VI20" s="61"/>
      <c r="VJ20" s="61"/>
      <c r="VK20" s="61">
        <v>1</v>
      </c>
      <c r="VL20" s="61"/>
      <c r="VM20" s="61"/>
      <c r="VN20" s="61">
        <v>1</v>
      </c>
      <c r="VO20" s="61"/>
      <c r="VP20" s="61"/>
      <c r="VQ20" s="61">
        <v>1</v>
      </c>
      <c r="VR20" s="61"/>
      <c r="VS20" s="61"/>
      <c r="VT20" s="61">
        <v>1</v>
      </c>
      <c r="VU20" s="61"/>
      <c r="VV20" s="61"/>
      <c r="VW20" s="61">
        <v>1</v>
      </c>
      <c r="VX20" s="61"/>
      <c r="VY20" s="61"/>
      <c r="VZ20" s="61">
        <v>1</v>
      </c>
      <c r="WA20" s="61"/>
      <c r="WB20" s="61"/>
      <c r="WC20" s="61">
        <v>1</v>
      </c>
      <c r="WD20" s="61"/>
      <c r="WE20" s="61"/>
      <c r="WF20" s="61">
        <v>1</v>
      </c>
      <c r="WG20" s="61"/>
      <c r="WH20" s="61"/>
      <c r="WI20" s="61">
        <v>1</v>
      </c>
      <c r="WJ20" s="61"/>
      <c r="WK20" s="61"/>
      <c r="WL20" s="61">
        <v>1</v>
      </c>
      <c r="WM20" s="61"/>
      <c r="WN20" s="61"/>
      <c r="WO20" s="61">
        <v>1</v>
      </c>
      <c r="WP20" s="61"/>
      <c r="WQ20" s="61"/>
      <c r="WR20" s="61">
        <v>1</v>
      </c>
      <c r="WS20" s="61"/>
      <c r="WT20" s="61"/>
      <c r="WU20" s="61">
        <v>1</v>
      </c>
      <c r="WV20" s="61"/>
      <c r="WW20" s="61"/>
      <c r="WX20" s="61">
        <v>1</v>
      </c>
      <c r="WY20" s="61"/>
      <c r="WZ20" s="61"/>
      <c r="XA20" s="61">
        <v>1</v>
      </c>
      <c r="XB20" s="61"/>
      <c r="XC20" s="61"/>
      <c r="XD20" s="61">
        <v>1</v>
      </c>
      <c r="XE20" s="61"/>
      <c r="XF20" s="61"/>
      <c r="XG20" s="61">
        <v>1</v>
      </c>
      <c r="XH20" s="61"/>
      <c r="XI20" s="61"/>
      <c r="XJ20" s="61">
        <v>1</v>
      </c>
      <c r="XK20" s="61"/>
      <c r="XL20" s="61"/>
      <c r="XM20" s="61">
        <v>1</v>
      </c>
      <c r="XN20" s="61"/>
      <c r="XO20" s="61"/>
      <c r="XP20" s="61">
        <v>1</v>
      </c>
      <c r="XQ20" s="61"/>
      <c r="XR20" s="61"/>
      <c r="XS20" s="61">
        <v>1</v>
      </c>
      <c r="XT20" s="61"/>
      <c r="XU20" s="61"/>
      <c r="XV20" s="61">
        <v>1</v>
      </c>
      <c r="XW20" s="61"/>
      <c r="XX20" s="61"/>
      <c r="XY20" s="61">
        <v>1</v>
      </c>
      <c r="XZ20" s="61"/>
      <c r="YA20" s="61"/>
      <c r="YB20" s="61">
        <v>1</v>
      </c>
      <c r="YC20" s="61"/>
      <c r="YD20" s="61"/>
      <c r="YE20" s="61">
        <v>1</v>
      </c>
      <c r="YF20" s="61"/>
      <c r="YG20" s="61"/>
      <c r="YH20" s="61">
        <v>1</v>
      </c>
      <c r="YI20" s="61"/>
      <c r="YJ20" s="61"/>
      <c r="YK20" s="61">
        <v>1</v>
      </c>
      <c r="YL20" s="61"/>
      <c r="YM20" s="61"/>
      <c r="YN20" s="61">
        <v>1</v>
      </c>
      <c r="YO20" s="61"/>
      <c r="YP20" s="61"/>
      <c r="YQ20" s="61">
        <v>1</v>
      </c>
      <c r="YR20" s="61"/>
      <c r="YS20" s="61"/>
      <c r="YT20" s="61">
        <v>1</v>
      </c>
      <c r="YU20" s="61"/>
      <c r="YV20" s="61"/>
      <c r="YW20" s="61">
        <v>1</v>
      </c>
      <c r="YX20" s="61"/>
      <c r="YY20" s="61"/>
      <c r="YZ20" s="61">
        <v>1</v>
      </c>
      <c r="ZA20" s="61"/>
      <c r="ZB20" s="61"/>
      <c r="ZC20" s="61">
        <v>1</v>
      </c>
      <c r="ZD20" s="61"/>
      <c r="ZE20" s="61"/>
      <c r="ZF20" s="61">
        <v>1</v>
      </c>
      <c r="ZG20" s="61"/>
      <c r="ZH20" s="61"/>
      <c r="ZI20" s="61">
        <v>1</v>
      </c>
      <c r="ZJ20" s="61"/>
      <c r="ZK20" s="61"/>
      <c r="ZL20" s="61">
        <v>1</v>
      </c>
      <c r="ZM20" s="61"/>
      <c r="ZN20" s="61"/>
      <c r="ZO20" s="61">
        <v>1</v>
      </c>
      <c r="ZP20" s="61"/>
      <c r="ZQ20" s="61"/>
      <c r="ZR20" s="61">
        <v>1</v>
      </c>
      <c r="ZS20" s="61"/>
      <c r="ZT20" s="61"/>
      <c r="ZU20" s="61">
        <v>1</v>
      </c>
      <c r="ZV20" s="61"/>
      <c r="ZW20" s="61"/>
      <c r="ZX20" s="61">
        <v>1</v>
      </c>
      <c r="ZY20" s="61"/>
      <c r="ZZ20" s="61"/>
      <c r="AAA20" s="61">
        <v>1</v>
      </c>
      <c r="AAB20" s="61"/>
      <c r="AAC20" s="61"/>
      <c r="AAD20" s="61">
        <v>1</v>
      </c>
      <c r="AAE20" s="61"/>
    </row>
    <row r="21" spans="1:707">
      <c r="A21" s="3">
        <v>8</v>
      </c>
      <c r="B21" s="76" t="s">
        <v>3282</v>
      </c>
      <c r="C21" s="60">
        <v>1</v>
      </c>
      <c r="D21" s="60"/>
      <c r="E21" s="60"/>
      <c r="F21" s="60">
        <v>1</v>
      </c>
      <c r="G21" s="60"/>
      <c r="H21" s="60"/>
      <c r="I21" s="60">
        <v>1</v>
      </c>
      <c r="J21" s="60"/>
      <c r="K21" s="60"/>
      <c r="L21" s="60">
        <v>1</v>
      </c>
      <c r="M21" s="60"/>
      <c r="N21" s="60"/>
      <c r="O21" s="60">
        <v>1</v>
      </c>
      <c r="P21" s="60"/>
      <c r="Q21" s="60"/>
      <c r="R21" s="60">
        <v>1</v>
      </c>
      <c r="S21" s="60"/>
      <c r="T21" s="60"/>
      <c r="U21" s="60">
        <v>1</v>
      </c>
      <c r="V21" s="60"/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>
        <v>1</v>
      </c>
      <c r="AN21" s="60"/>
      <c r="AO21" s="60"/>
      <c r="AP21" s="60">
        <v>1</v>
      </c>
      <c r="AQ21" s="60"/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>
        <v>1</v>
      </c>
      <c r="BL21" s="60"/>
      <c r="BM21" s="60"/>
      <c r="BN21" s="60">
        <v>1</v>
      </c>
      <c r="BO21" s="60"/>
      <c r="BP21" s="60"/>
      <c r="BQ21" s="60">
        <v>1</v>
      </c>
      <c r="BR21" s="60"/>
      <c r="BS21" s="60"/>
      <c r="BT21" s="60">
        <v>1</v>
      </c>
      <c r="BU21" s="60"/>
      <c r="BV21" s="60"/>
      <c r="BW21" s="60">
        <v>1</v>
      </c>
      <c r="BX21" s="60"/>
      <c r="BY21" s="60"/>
      <c r="BZ21" s="60">
        <v>1</v>
      </c>
      <c r="CA21" s="60"/>
      <c r="CB21" s="60"/>
      <c r="CC21" s="60">
        <v>1</v>
      </c>
      <c r="CD21" s="60"/>
      <c r="CE21" s="60"/>
      <c r="CF21" s="60">
        <v>1</v>
      </c>
      <c r="CG21" s="60"/>
      <c r="CH21" s="60"/>
      <c r="CI21" s="60">
        <v>1</v>
      </c>
      <c r="CJ21" s="60"/>
      <c r="CK21" s="60"/>
      <c r="CL21" s="60">
        <v>1</v>
      </c>
      <c r="CM21" s="60"/>
      <c r="CN21" s="60"/>
      <c r="CO21" s="60">
        <v>1</v>
      </c>
      <c r="CP21" s="60"/>
      <c r="CQ21" s="60"/>
      <c r="CR21" s="60">
        <v>1</v>
      </c>
      <c r="CS21" s="60"/>
      <c r="CT21" s="60"/>
      <c r="CU21" s="60">
        <v>1</v>
      </c>
      <c r="CV21" s="60"/>
      <c r="CW21" s="60"/>
      <c r="CX21" s="60">
        <v>1</v>
      </c>
      <c r="CY21" s="60"/>
      <c r="CZ21" s="60"/>
      <c r="DA21" s="60">
        <v>1</v>
      </c>
      <c r="DB21" s="60"/>
      <c r="DC21" s="60"/>
      <c r="DD21" s="60">
        <v>1</v>
      </c>
      <c r="DE21" s="60"/>
      <c r="DF21" s="60"/>
      <c r="DG21" s="60">
        <v>1</v>
      </c>
      <c r="DH21" s="60"/>
      <c r="DI21" s="60"/>
      <c r="DJ21" s="60">
        <v>1</v>
      </c>
      <c r="DK21" s="60"/>
      <c r="DL21" s="60"/>
      <c r="DM21" s="60">
        <v>1</v>
      </c>
      <c r="DN21" s="60"/>
      <c r="DO21" s="60"/>
      <c r="DP21" s="60">
        <v>1</v>
      </c>
      <c r="DQ21" s="60"/>
      <c r="DR21" s="60"/>
      <c r="DS21" s="60">
        <v>1</v>
      </c>
      <c r="DT21" s="60"/>
      <c r="DU21" s="60"/>
      <c r="DV21" s="60">
        <v>1</v>
      </c>
      <c r="DW21" s="60"/>
      <c r="DX21" s="60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>
        <v>1</v>
      </c>
      <c r="EL21" s="60"/>
      <c r="EM21" s="60"/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>
        <v>1</v>
      </c>
      <c r="FS21" s="60"/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  <c r="GS21" s="60">
        <v>1</v>
      </c>
      <c r="GT21" s="60"/>
      <c r="GU21" s="60"/>
      <c r="GV21" s="60">
        <v>1</v>
      </c>
      <c r="GW21" s="60"/>
      <c r="GX21" s="60"/>
      <c r="GY21" s="60">
        <v>1</v>
      </c>
      <c r="GZ21" s="60"/>
      <c r="HA21" s="60"/>
      <c r="HB21" s="60">
        <v>1</v>
      </c>
      <c r="HC21" s="60"/>
      <c r="HD21" s="60"/>
      <c r="HE21" s="60">
        <v>1</v>
      </c>
      <c r="HF21" s="60"/>
      <c r="HG21" s="60"/>
      <c r="HH21" s="60">
        <v>1</v>
      </c>
      <c r="HI21" s="60"/>
      <c r="HJ21" s="60"/>
      <c r="HK21" s="60">
        <v>1</v>
      </c>
      <c r="HL21" s="60"/>
      <c r="HM21" s="60"/>
      <c r="HN21" s="60">
        <v>1</v>
      </c>
      <c r="HO21" s="60"/>
      <c r="HP21" s="60"/>
      <c r="HQ21" s="60">
        <v>1</v>
      </c>
      <c r="HR21" s="60"/>
      <c r="HS21" s="60"/>
      <c r="HT21" s="60">
        <v>1</v>
      </c>
      <c r="HU21" s="60"/>
      <c r="HV21" s="60"/>
      <c r="HW21" s="60">
        <v>1</v>
      </c>
      <c r="HX21" s="60"/>
      <c r="HY21" s="60"/>
      <c r="HZ21" s="60">
        <v>1</v>
      </c>
      <c r="IA21" s="60"/>
      <c r="IB21" s="60"/>
      <c r="IC21" s="60">
        <v>1</v>
      </c>
      <c r="ID21" s="60"/>
      <c r="IE21" s="60"/>
      <c r="IF21" s="60">
        <v>1</v>
      </c>
      <c r="IG21" s="60"/>
      <c r="IH21" s="60"/>
      <c r="II21" s="60">
        <v>1</v>
      </c>
      <c r="IJ21" s="60"/>
      <c r="IK21" s="60"/>
      <c r="IL21" s="60">
        <v>1</v>
      </c>
      <c r="IM21" s="60"/>
      <c r="IN21" s="60"/>
      <c r="IO21" s="60">
        <v>1</v>
      </c>
      <c r="IP21" s="60"/>
      <c r="IQ21" s="60"/>
      <c r="IR21" s="60">
        <v>1</v>
      </c>
      <c r="IS21" s="60"/>
      <c r="IT21" s="60"/>
      <c r="IU21" s="60">
        <v>1</v>
      </c>
      <c r="IV21" s="60"/>
      <c r="IW21" s="60"/>
      <c r="IX21" s="60">
        <v>1</v>
      </c>
      <c r="IY21" s="60"/>
      <c r="IZ21" s="60"/>
      <c r="JA21" s="60">
        <v>1</v>
      </c>
      <c r="JB21" s="60"/>
      <c r="JC21" s="60"/>
      <c r="JD21" s="60">
        <v>1</v>
      </c>
      <c r="JE21" s="60"/>
      <c r="JF21" s="60"/>
      <c r="JG21" s="60">
        <v>1</v>
      </c>
      <c r="JH21" s="60"/>
      <c r="JI21" s="60"/>
      <c r="JJ21" s="60">
        <v>1</v>
      </c>
      <c r="JK21" s="60"/>
      <c r="JL21" s="60"/>
      <c r="JM21" s="60">
        <v>1</v>
      </c>
      <c r="JN21" s="60"/>
      <c r="JO21" s="60"/>
      <c r="JP21" s="60">
        <v>1</v>
      </c>
      <c r="JQ21" s="60"/>
      <c r="JR21" s="60"/>
      <c r="JS21" s="60">
        <v>1</v>
      </c>
      <c r="JT21" s="60"/>
      <c r="JU21" s="60"/>
      <c r="JV21" s="60">
        <v>1</v>
      </c>
      <c r="JW21" s="60"/>
      <c r="JX21" s="60"/>
      <c r="JY21" s="60">
        <v>1</v>
      </c>
      <c r="JZ21" s="60"/>
      <c r="KA21" s="60"/>
      <c r="KB21" s="60">
        <v>1</v>
      </c>
      <c r="KC21" s="60"/>
      <c r="KD21" s="60"/>
      <c r="KE21" s="60">
        <v>1</v>
      </c>
      <c r="KF21" s="60"/>
      <c r="KG21" s="60"/>
      <c r="KH21" s="60">
        <v>1</v>
      </c>
      <c r="KI21" s="60"/>
      <c r="KJ21" s="60"/>
      <c r="KK21" s="60">
        <v>1</v>
      </c>
      <c r="KL21" s="60"/>
      <c r="KM21" s="60"/>
      <c r="KN21" s="60">
        <v>1</v>
      </c>
      <c r="KO21" s="60"/>
      <c r="KP21" s="60"/>
      <c r="KQ21" s="60">
        <v>1</v>
      </c>
      <c r="KR21" s="60"/>
      <c r="KS21" s="60"/>
      <c r="KT21" s="60">
        <v>1</v>
      </c>
      <c r="KU21" s="60"/>
      <c r="KV21" s="60"/>
      <c r="KW21" s="60">
        <v>1</v>
      </c>
      <c r="KX21" s="60"/>
      <c r="KY21" s="60"/>
      <c r="KZ21" s="60">
        <v>1</v>
      </c>
      <c r="LA21" s="60"/>
      <c r="LB21" s="60"/>
      <c r="LC21" s="60">
        <v>1</v>
      </c>
      <c r="LD21" s="60"/>
      <c r="LE21" s="60"/>
      <c r="LF21" s="60">
        <v>1</v>
      </c>
      <c r="LG21" s="60"/>
      <c r="LH21" s="60"/>
      <c r="LI21" s="60">
        <v>1</v>
      </c>
      <c r="LJ21" s="60"/>
      <c r="LK21" s="60"/>
      <c r="LL21" s="60">
        <v>1</v>
      </c>
      <c r="LM21" s="60"/>
      <c r="LN21" s="60"/>
      <c r="LO21" s="60">
        <v>1</v>
      </c>
      <c r="LP21" s="60"/>
      <c r="LQ21" s="60"/>
      <c r="LR21" s="60">
        <v>1</v>
      </c>
      <c r="LS21" s="60"/>
      <c r="LT21" s="60"/>
      <c r="LU21" s="60">
        <v>1</v>
      </c>
      <c r="LV21" s="60"/>
      <c r="LW21" s="60"/>
      <c r="LX21" s="60">
        <v>1</v>
      </c>
      <c r="LY21" s="60"/>
      <c r="LZ21" s="60"/>
      <c r="MA21" s="60">
        <v>1</v>
      </c>
      <c r="MB21" s="60"/>
      <c r="MC21" s="60"/>
      <c r="MD21" s="60">
        <v>1</v>
      </c>
      <c r="ME21" s="60"/>
      <c r="MF21" s="60"/>
      <c r="MG21" s="60">
        <v>1</v>
      </c>
      <c r="MH21" s="60"/>
      <c r="MI21" s="60"/>
      <c r="MJ21" s="60"/>
      <c r="MK21" s="60">
        <v>1</v>
      </c>
      <c r="ML21" s="60"/>
      <c r="MM21" s="60">
        <v>1</v>
      </c>
      <c r="MN21" s="60"/>
      <c r="MO21" s="60"/>
      <c r="MP21" s="60">
        <v>1</v>
      </c>
      <c r="MQ21" s="60"/>
      <c r="MR21" s="60"/>
      <c r="MS21" s="60">
        <v>1</v>
      </c>
      <c r="MT21" s="60"/>
      <c r="MU21" s="60"/>
      <c r="MV21" s="60">
        <v>1</v>
      </c>
      <c r="MW21" s="60"/>
      <c r="MX21" s="60"/>
      <c r="MY21" s="60">
        <v>1</v>
      </c>
      <c r="MZ21" s="60"/>
      <c r="NA21" s="60"/>
      <c r="NB21" s="60">
        <v>1</v>
      </c>
      <c r="NC21" s="60"/>
      <c r="ND21" s="60"/>
      <c r="NE21" s="60">
        <v>1</v>
      </c>
      <c r="NF21" s="60"/>
      <c r="NG21" s="60"/>
      <c r="NH21" s="60">
        <v>1</v>
      </c>
      <c r="NI21" s="60"/>
      <c r="NJ21" s="60"/>
      <c r="NK21" s="60">
        <v>1</v>
      </c>
      <c r="NL21" s="60"/>
      <c r="NM21" s="60"/>
      <c r="NN21" s="60">
        <v>1</v>
      </c>
      <c r="NO21" s="60"/>
      <c r="NP21" s="60"/>
      <c r="NQ21" s="60">
        <v>1</v>
      </c>
      <c r="NR21" s="60"/>
      <c r="NS21" s="60"/>
      <c r="NT21" s="60">
        <v>1</v>
      </c>
      <c r="NU21" s="60"/>
      <c r="NV21" s="60"/>
      <c r="NW21" s="60">
        <v>1</v>
      </c>
      <c r="NX21" s="60"/>
      <c r="NY21" s="60"/>
      <c r="NZ21" s="60">
        <v>1</v>
      </c>
      <c r="OA21" s="60"/>
      <c r="OB21" s="60"/>
      <c r="OC21" s="60">
        <v>1</v>
      </c>
      <c r="OD21" s="60"/>
      <c r="OE21" s="60"/>
      <c r="OF21" s="60">
        <v>1</v>
      </c>
      <c r="OG21" s="60"/>
      <c r="OH21" s="60"/>
      <c r="OI21" s="60">
        <v>1</v>
      </c>
      <c r="OJ21" s="60"/>
      <c r="OK21" s="60"/>
      <c r="OL21" s="60">
        <v>1</v>
      </c>
      <c r="OM21" s="60"/>
      <c r="ON21" s="60"/>
      <c r="OO21" s="60">
        <v>1</v>
      </c>
      <c r="OP21" s="60"/>
      <c r="OQ21" s="60"/>
      <c r="OR21" s="60">
        <v>1</v>
      </c>
      <c r="OS21" s="60"/>
      <c r="OT21" s="60"/>
      <c r="OU21" s="60">
        <v>1</v>
      </c>
      <c r="OV21" s="60"/>
      <c r="OW21" s="60"/>
      <c r="OX21" s="60">
        <v>1</v>
      </c>
      <c r="OY21" s="60"/>
      <c r="OZ21" s="60"/>
      <c r="PA21" s="60">
        <v>1</v>
      </c>
      <c r="PB21" s="60"/>
      <c r="PC21" s="60"/>
      <c r="PD21" s="60">
        <v>1</v>
      </c>
      <c r="PE21" s="60"/>
      <c r="PF21" s="60"/>
      <c r="PG21" s="60">
        <v>1</v>
      </c>
      <c r="PH21" s="60"/>
      <c r="PI21" s="60"/>
      <c r="PJ21" s="60">
        <v>1</v>
      </c>
      <c r="PK21" s="60"/>
      <c r="PL21" s="60"/>
      <c r="PM21" s="60">
        <v>1</v>
      </c>
      <c r="PN21" s="60"/>
      <c r="PO21" s="60"/>
      <c r="PP21" s="60">
        <v>1</v>
      </c>
      <c r="PQ21" s="60"/>
      <c r="PR21" s="60"/>
      <c r="PS21" s="60">
        <v>1</v>
      </c>
      <c r="PT21" s="60"/>
      <c r="PU21" s="60"/>
      <c r="PV21" s="60">
        <v>1</v>
      </c>
      <c r="PW21" s="60"/>
      <c r="PX21" s="60"/>
      <c r="PY21" s="60">
        <v>1</v>
      </c>
      <c r="PZ21" s="60"/>
      <c r="QA21" s="60"/>
      <c r="QB21" s="60">
        <v>1</v>
      </c>
      <c r="QC21" s="60"/>
      <c r="QD21" s="60"/>
      <c r="QE21" s="60">
        <v>1</v>
      </c>
      <c r="QF21" s="60"/>
      <c r="QG21" s="60"/>
      <c r="QH21" s="60">
        <v>1</v>
      </c>
      <c r="QI21" s="60"/>
      <c r="QJ21" s="60"/>
      <c r="QK21" s="60">
        <v>1</v>
      </c>
      <c r="QL21" s="60"/>
      <c r="QM21" s="60"/>
      <c r="QN21" s="60">
        <v>1</v>
      </c>
      <c r="QO21" s="60"/>
      <c r="QP21" s="60"/>
      <c r="QQ21" s="60">
        <v>1</v>
      </c>
      <c r="QR21" s="60"/>
      <c r="QS21" s="60"/>
      <c r="QT21" s="60">
        <v>1</v>
      </c>
      <c r="QU21" s="60"/>
      <c r="QV21" s="60"/>
      <c r="QW21" s="60">
        <v>1</v>
      </c>
      <c r="QX21" s="60"/>
      <c r="QY21" s="60"/>
      <c r="QZ21" s="60">
        <v>1</v>
      </c>
      <c r="RA21" s="60"/>
      <c r="RB21" s="60"/>
      <c r="RC21" s="60">
        <v>1</v>
      </c>
      <c r="RD21" s="60"/>
      <c r="RE21" s="60"/>
      <c r="RF21" s="60">
        <v>1</v>
      </c>
      <c r="RG21" s="60"/>
      <c r="RH21" s="60"/>
      <c r="RI21" s="60">
        <v>1</v>
      </c>
      <c r="RJ21" s="60"/>
      <c r="RK21" s="60"/>
      <c r="RL21" s="60">
        <v>1</v>
      </c>
      <c r="RM21" s="60"/>
      <c r="RN21" s="60"/>
      <c r="RO21" s="60">
        <v>1</v>
      </c>
      <c r="RP21" s="60"/>
      <c r="RQ21" s="60"/>
      <c r="RR21" s="60">
        <v>1</v>
      </c>
      <c r="RS21" s="60"/>
      <c r="RT21" s="60"/>
      <c r="RU21" s="60">
        <v>1</v>
      </c>
      <c r="RV21" s="60"/>
      <c r="RW21" s="60"/>
      <c r="RX21" s="60">
        <v>1</v>
      </c>
      <c r="RY21" s="60"/>
      <c r="RZ21" s="60"/>
      <c r="SA21" s="60">
        <v>1</v>
      </c>
      <c r="SB21" s="60"/>
      <c r="SC21" s="60"/>
      <c r="SD21" s="60">
        <v>1</v>
      </c>
      <c r="SE21" s="60"/>
      <c r="SF21" s="60"/>
      <c r="SG21" s="60">
        <v>1</v>
      </c>
      <c r="SH21" s="60"/>
      <c r="SI21" s="60"/>
      <c r="SJ21" s="60">
        <v>1</v>
      </c>
      <c r="SK21" s="60"/>
      <c r="SL21" s="60"/>
      <c r="SM21" s="60">
        <v>1</v>
      </c>
      <c r="SN21" s="60"/>
      <c r="SO21" s="60"/>
      <c r="SP21" s="60">
        <v>1</v>
      </c>
      <c r="SQ21" s="60"/>
      <c r="SR21" s="60"/>
      <c r="SS21" s="60">
        <v>1</v>
      </c>
      <c r="ST21" s="60"/>
      <c r="SU21" s="60"/>
      <c r="SV21" s="60">
        <v>1</v>
      </c>
      <c r="SW21" s="60"/>
      <c r="SX21" s="60"/>
      <c r="SY21" s="60">
        <v>1</v>
      </c>
      <c r="SZ21" s="60"/>
      <c r="TA21" s="60"/>
      <c r="TB21" s="60">
        <v>1</v>
      </c>
      <c r="TC21" s="60"/>
      <c r="TD21" s="60"/>
      <c r="TE21" s="60">
        <v>1</v>
      </c>
      <c r="TF21" s="60"/>
      <c r="TG21" s="60"/>
      <c r="TH21" s="60">
        <v>1</v>
      </c>
      <c r="TI21" s="60"/>
      <c r="TJ21" s="60"/>
      <c r="TK21" s="60">
        <v>1</v>
      </c>
      <c r="TL21" s="60"/>
      <c r="TM21" s="60"/>
      <c r="TN21" s="60">
        <v>1</v>
      </c>
      <c r="TO21" s="60"/>
      <c r="TP21" s="60"/>
      <c r="TQ21" s="60">
        <v>1</v>
      </c>
      <c r="TR21" s="60"/>
      <c r="TS21" s="60"/>
      <c r="TT21" s="60">
        <v>1</v>
      </c>
      <c r="TU21" s="60"/>
      <c r="TV21" s="60"/>
      <c r="TW21" s="60">
        <v>1</v>
      </c>
      <c r="TX21" s="60"/>
      <c r="TY21" s="60"/>
      <c r="TZ21" s="60">
        <v>1</v>
      </c>
      <c r="UA21" s="60"/>
      <c r="UB21" s="60"/>
      <c r="UC21" s="60">
        <v>1</v>
      </c>
      <c r="UD21" s="60"/>
      <c r="UE21" s="60"/>
      <c r="UF21" s="60">
        <v>1</v>
      </c>
      <c r="UG21" s="60"/>
      <c r="UH21" s="60"/>
      <c r="UI21" s="60">
        <v>1</v>
      </c>
      <c r="UJ21" s="60"/>
      <c r="UK21" s="60"/>
      <c r="UL21" s="60">
        <v>1</v>
      </c>
      <c r="UM21" s="60"/>
      <c r="UN21" s="60"/>
      <c r="UO21" s="60">
        <v>1</v>
      </c>
      <c r="UP21" s="60"/>
      <c r="UQ21" s="60"/>
      <c r="UR21" s="60">
        <v>1</v>
      </c>
      <c r="US21" s="60"/>
      <c r="UT21" s="60"/>
      <c r="UU21" s="60">
        <v>1</v>
      </c>
      <c r="UV21" s="60"/>
      <c r="UW21" s="60"/>
      <c r="UX21" s="60">
        <v>1</v>
      </c>
      <c r="UY21" s="60"/>
      <c r="UZ21" s="60"/>
      <c r="VA21" s="60">
        <v>1</v>
      </c>
      <c r="VB21" s="60"/>
      <c r="VC21" s="60"/>
      <c r="VD21" s="60">
        <v>1</v>
      </c>
      <c r="VE21" s="60"/>
      <c r="VF21" s="60"/>
      <c r="VG21" s="60">
        <v>1</v>
      </c>
      <c r="VH21" s="60"/>
      <c r="VI21" s="60"/>
      <c r="VJ21" s="60">
        <v>1</v>
      </c>
      <c r="VK21" s="60"/>
      <c r="VL21" s="60"/>
      <c r="VM21" s="60">
        <v>1</v>
      </c>
      <c r="VN21" s="60"/>
      <c r="VO21" s="60"/>
      <c r="VP21" s="60">
        <v>1</v>
      </c>
      <c r="VQ21" s="60"/>
      <c r="VR21" s="60"/>
      <c r="VS21" s="60">
        <v>1</v>
      </c>
      <c r="VT21" s="60"/>
      <c r="VU21" s="60"/>
      <c r="VV21" s="60">
        <v>1</v>
      </c>
      <c r="VW21" s="60"/>
      <c r="VX21" s="60"/>
      <c r="VY21" s="60">
        <v>1</v>
      </c>
      <c r="VZ21" s="60"/>
      <c r="WA21" s="60"/>
      <c r="WB21" s="60">
        <v>1</v>
      </c>
      <c r="WC21" s="60"/>
      <c r="WD21" s="60"/>
      <c r="WE21" s="60">
        <v>1</v>
      </c>
      <c r="WF21" s="60"/>
      <c r="WG21" s="60"/>
      <c r="WH21" s="60">
        <v>1</v>
      </c>
      <c r="WI21" s="60"/>
      <c r="WJ21" s="60"/>
      <c r="WK21" s="60">
        <v>1</v>
      </c>
      <c r="WL21" s="60"/>
      <c r="WM21" s="60"/>
      <c r="WN21" s="60">
        <v>1</v>
      </c>
      <c r="WO21" s="60"/>
      <c r="WP21" s="60"/>
      <c r="WQ21" s="60">
        <v>1</v>
      </c>
      <c r="WR21" s="60"/>
      <c r="WS21" s="60"/>
      <c r="WT21" s="60">
        <v>1</v>
      </c>
      <c r="WU21" s="60"/>
      <c r="WV21" s="60"/>
      <c r="WW21" s="60">
        <v>1</v>
      </c>
      <c r="WX21" s="60"/>
      <c r="WY21" s="60"/>
      <c r="WZ21" s="60">
        <v>1</v>
      </c>
      <c r="XA21" s="60"/>
      <c r="XB21" s="60"/>
      <c r="XC21" s="60">
        <v>1</v>
      </c>
      <c r="XD21" s="60"/>
      <c r="XE21" s="60"/>
      <c r="XF21" s="60">
        <v>1</v>
      </c>
      <c r="XG21" s="60"/>
      <c r="XH21" s="60"/>
      <c r="XI21" s="60">
        <v>1</v>
      </c>
      <c r="XJ21" s="60"/>
      <c r="XK21" s="60"/>
      <c r="XL21" s="60">
        <v>1</v>
      </c>
      <c r="XM21" s="60"/>
      <c r="XN21" s="60"/>
      <c r="XO21" s="60">
        <v>1</v>
      </c>
      <c r="XP21" s="60"/>
      <c r="XQ21" s="60"/>
      <c r="XR21" s="60">
        <v>1</v>
      </c>
      <c r="XS21" s="60"/>
      <c r="XT21" s="60"/>
      <c r="XU21" s="60">
        <v>1</v>
      </c>
      <c r="XV21" s="60"/>
      <c r="XW21" s="60"/>
      <c r="XX21" s="60">
        <v>1</v>
      </c>
      <c r="XY21" s="60"/>
      <c r="XZ21" s="60"/>
      <c r="YA21" s="60">
        <v>1</v>
      </c>
      <c r="YB21" s="60"/>
      <c r="YC21" s="60"/>
      <c r="YD21" s="60">
        <v>1</v>
      </c>
      <c r="YE21" s="60"/>
      <c r="YF21" s="60"/>
      <c r="YG21" s="60">
        <v>1</v>
      </c>
      <c r="YH21" s="60"/>
      <c r="YI21" s="60"/>
      <c r="YJ21" s="60">
        <v>1</v>
      </c>
      <c r="YK21" s="60"/>
      <c r="YL21" s="60"/>
      <c r="YM21" s="60">
        <v>1</v>
      </c>
      <c r="YN21" s="60"/>
      <c r="YO21" s="60"/>
      <c r="YP21" s="60">
        <v>1</v>
      </c>
      <c r="YQ21" s="60"/>
      <c r="YR21" s="60"/>
      <c r="YS21" s="60">
        <v>1</v>
      </c>
      <c r="YT21" s="60"/>
      <c r="YU21" s="60"/>
      <c r="YV21" s="60">
        <v>1</v>
      </c>
      <c r="YW21" s="60"/>
      <c r="YX21" s="60"/>
      <c r="YY21" s="60">
        <v>1</v>
      </c>
      <c r="YZ21" s="60"/>
      <c r="ZA21" s="60"/>
      <c r="ZB21" s="60">
        <v>1</v>
      </c>
      <c r="ZC21" s="60"/>
      <c r="ZD21" s="60"/>
      <c r="ZE21" s="60">
        <v>1</v>
      </c>
      <c r="ZF21" s="60"/>
      <c r="ZG21" s="60"/>
      <c r="ZH21" s="60">
        <v>1</v>
      </c>
      <c r="ZI21" s="60"/>
      <c r="ZJ21" s="60"/>
      <c r="ZK21" s="60">
        <v>1</v>
      </c>
      <c r="ZL21" s="60"/>
      <c r="ZM21" s="60"/>
      <c r="ZN21" s="60">
        <v>1</v>
      </c>
      <c r="ZO21" s="60"/>
      <c r="ZP21" s="60"/>
      <c r="ZQ21" s="60">
        <v>1</v>
      </c>
      <c r="ZR21" s="60"/>
      <c r="ZS21" s="60"/>
      <c r="ZT21" s="60">
        <v>1</v>
      </c>
      <c r="ZU21" s="60"/>
      <c r="ZV21" s="60"/>
      <c r="ZW21" s="60">
        <v>1</v>
      </c>
      <c r="ZX21" s="60"/>
      <c r="ZY21" s="60"/>
      <c r="ZZ21" s="60">
        <v>1</v>
      </c>
      <c r="AAA21" s="60"/>
      <c r="AAB21" s="60"/>
      <c r="AAC21" s="60">
        <v>1</v>
      </c>
      <c r="AAD21" s="60"/>
      <c r="AAE21" s="60"/>
    </row>
    <row r="22" spans="1:707">
      <c r="A22" s="73">
        <v>9</v>
      </c>
      <c r="B22" s="76" t="s">
        <v>3283</v>
      </c>
      <c r="C22" s="73">
        <v>1</v>
      </c>
      <c r="D22" s="73"/>
      <c r="E22" s="73"/>
      <c r="F22" s="73">
        <v>1</v>
      </c>
      <c r="G22" s="73"/>
      <c r="H22" s="73"/>
      <c r="I22" s="73">
        <v>1</v>
      </c>
      <c r="J22" s="73"/>
      <c r="K22" s="73"/>
      <c r="L22" s="73">
        <v>1</v>
      </c>
      <c r="M22" s="73"/>
      <c r="N22" s="73"/>
      <c r="O22" s="73">
        <v>1</v>
      </c>
      <c r="P22" s="73"/>
      <c r="Q22" s="73"/>
      <c r="R22" s="73">
        <v>1</v>
      </c>
      <c r="S22" s="73"/>
      <c r="T22" s="73"/>
      <c r="U22" s="73">
        <v>1</v>
      </c>
      <c r="V22" s="73"/>
      <c r="W22" s="73"/>
      <c r="X22" s="73">
        <v>1</v>
      </c>
      <c r="Y22" s="73"/>
      <c r="Z22" s="73"/>
      <c r="AA22" s="73">
        <v>1</v>
      </c>
      <c r="AB22" s="73"/>
      <c r="AC22" s="73"/>
      <c r="AD22" s="73">
        <v>1</v>
      </c>
      <c r="AE22" s="73"/>
      <c r="AF22" s="73"/>
      <c r="AG22" s="73">
        <v>1</v>
      </c>
      <c r="AH22" s="73"/>
      <c r="AI22" s="73"/>
      <c r="AJ22" s="73">
        <v>1</v>
      </c>
      <c r="AK22" s="73"/>
      <c r="AL22" s="73"/>
      <c r="AM22" s="73">
        <v>1</v>
      </c>
      <c r="AN22" s="73"/>
      <c r="AO22" s="73"/>
      <c r="AP22" s="73">
        <v>1</v>
      </c>
      <c r="AQ22" s="73"/>
      <c r="AR22" s="73"/>
      <c r="AS22" s="73">
        <v>1</v>
      </c>
      <c r="AT22" s="73"/>
      <c r="AU22" s="73"/>
      <c r="AV22" s="73">
        <v>1</v>
      </c>
      <c r="AW22" s="73"/>
      <c r="AX22" s="73"/>
      <c r="AY22" s="73">
        <v>1</v>
      </c>
      <c r="AZ22" s="73"/>
      <c r="BA22" s="73"/>
      <c r="BB22" s="73">
        <v>1</v>
      </c>
      <c r="BC22" s="73"/>
      <c r="BD22" s="73"/>
      <c r="BE22" s="73">
        <v>1</v>
      </c>
      <c r="BF22" s="73"/>
      <c r="BG22" s="73"/>
      <c r="BH22" s="73">
        <v>1</v>
      </c>
      <c r="BI22" s="73"/>
      <c r="BJ22" s="73"/>
      <c r="BK22" s="73">
        <v>1</v>
      </c>
      <c r="BL22" s="73"/>
      <c r="BM22" s="73"/>
      <c r="BN22" s="73">
        <v>1</v>
      </c>
      <c r="BO22" s="73"/>
      <c r="BP22" s="73"/>
      <c r="BQ22" s="73">
        <v>1</v>
      </c>
      <c r="BR22" s="73"/>
      <c r="BS22" s="73"/>
      <c r="BT22" s="73">
        <v>1</v>
      </c>
      <c r="BU22" s="73"/>
      <c r="BV22" s="73"/>
      <c r="BW22" s="73">
        <v>1</v>
      </c>
      <c r="BX22" s="73"/>
      <c r="BY22" s="73"/>
      <c r="BZ22" s="73">
        <v>1</v>
      </c>
      <c r="CA22" s="73"/>
      <c r="CB22" s="73"/>
      <c r="CC22" s="73">
        <v>1</v>
      </c>
      <c r="CD22" s="73"/>
      <c r="CE22" s="73"/>
      <c r="CF22" s="73">
        <v>1</v>
      </c>
      <c r="CG22" s="73"/>
      <c r="CH22" s="73"/>
      <c r="CI22" s="73">
        <v>1</v>
      </c>
      <c r="CJ22" s="73"/>
      <c r="CK22" s="73"/>
      <c r="CL22" s="73">
        <v>1</v>
      </c>
      <c r="CM22" s="73"/>
      <c r="CN22" s="73"/>
      <c r="CO22" s="73">
        <v>1</v>
      </c>
      <c r="CP22" s="73"/>
      <c r="CQ22" s="73"/>
      <c r="CR22" s="73">
        <v>1</v>
      </c>
      <c r="CS22" s="73"/>
      <c r="CT22" s="73"/>
      <c r="CU22" s="73">
        <v>1</v>
      </c>
      <c r="CV22" s="73"/>
      <c r="CW22" s="73"/>
      <c r="CX22" s="73">
        <v>1</v>
      </c>
      <c r="CY22" s="73"/>
      <c r="CZ22" s="73"/>
      <c r="DA22" s="73">
        <v>1</v>
      </c>
      <c r="DB22" s="73"/>
      <c r="DC22" s="73"/>
      <c r="DD22" s="73">
        <v>1</v>
      </c>
      <c r="DE22" s="73"/>
      <c r="DF22" s="73"/>
      <c r="DG22" s="73">
        <v>1</v>
      </c>
      <c r="DH22" s="73"/>
      <c r="DI22" s="73"/>
      <c r="DJ22" s="73">
        <v>1</v>
      </c>
      <c r="DK22" s="73"/>
      <c r="DL22" s="73"/>
      <c r="DM22" s="73">
        <v>1</v>
      </c>
      <c r="DN22" s="73"/>
      <c r="DO22" s="73"/>
      <c r="DP22" s="73">
        <v>1</v>
      </c>
      <c r="DQ22" s="73"/>
      <c r="DR22" s="73"/>
      <c r="DS22" s="73">
        <v>1</v>
      </c>
      <c r="DT22" s="73"/>
      <c r="DU22" s="73"/>
      <c r="DV22" s="73">
        <v>1</v>
      </c>
      <c r="DW22" s="73"/>
      <c r="DX22" s="73"/>
      <c r="DY22" s="73">
        <v>1</v>
      </c>
      <c r="DZ22" s="73"/>
      <c r="EA22" s="73"/>
      <c r="EB22" s="73">
        <v>1</v>
      </c>
      <c r="EC22" s="73"/>
      <c r="ED22" s="73"/>
      <c r="EE22" s="73">
        <v>1</v>
      </c>
      <c r="EF22" s="73"/>
      <c r="EG22" s="73"/>
      <c r="EH22" s="73">
        <v>1</v>
      </c>
      <c r="EI22" s="73"/>
      <c r="EJ22" s="73"/>
      <c r="EK22" s="73">
        <v>1</v>
      </c>
      <c r="EL22" s="73"/>
      <c r="EM22" s="73"/>
      <c r="EN22" s="73">
        <v>1</v>
      </c>
      <c r="EO22" s="73"/>
      <c r="EP22" s="73"/>
      <c r="EQ22" s="73">
        <v>1</v>
      </c>
      <c r="ER22" s="73"/>
      <c r="ES22" s="73"/>
      <c r="ET22" s="73">
        <v>1</v>
      </c>
      <c r="EU22" s="73"/>
      <c r="EV22" s="73"/>
      <c r="EW22" s="73">
        <v>1</v>
      </c>
      <c r="EX22" s="73"/>
      <c r="EY22" s="73"/>
      <c r="EZ22" s="73">
        <v>1</v>
      </c>
      <c r="FA22" s="73"/>
      <c r="FB22" s="73"/>
      <c r="FC22" s="73">
        <v>1</v>
      </c>
      <c r="FD22" s="73"/>
      <c r="FE22" s="73"/>
      <c r="FF22" s="73">
        <v>1</v>
      </c>
      <c r="FG22" s="73"/>
      <c r="FH22" s="73"/>
      <c r="FI22" s="73">
        <v>1</v>
      </c>
      <c r="FJ22" s="73"/>
      <c r="FK22" s="73"/>
      <c r="FL22" s="73">
        <v>1</v>
      </c>
      <c r="FM22" s="73"/>
      <c r="FN22" s="73"/>
      <c r="FO22" s="73">
        <v>1</v>
      </c>
      <c r="FP22" s="73"/>
      <c r="FQ22" s="73"/>
      <c r="FR22" s="73">
        <v>1</v>
      </c>
      <c r="FS22" s="73"/>
      <c r="FT22" s="73"/>
      <c r="FU22" s="73">
        <v>1</v>
      </c>
      <c r="FV22" s="73"/>
      <c r="FW22" s="74"/>
      <c r="FX22" s="73">
        <v>1</v>
      </c>
      <c r="FY22" s="73"/>
      <c r="FZ22" s="73"/>
      <c r="GA22" s="73">
        <v>1</v>
      </c>
      <c r="GB22" s="73"/>
      <c r="GC22" s="73"/>
      <c r="GD22" s="73">
        <v>1</v>
      </c>
      <c r="GE22" s="73"/>
      <c r="GF22" s="73"/>
      <c r="GG22" s="73">
        <v>1</v>
      </c>
      <c r="GH22" s="73"/>
      <c r="GI22" s="73"/>
      <c r="GJ22" s="73">
        <v>1</v>
      </c>
      <c r="GK22" s="73"/>
      <c r="GL22" s="73"/>
      <c r="GM22" s="73">
        <v>1</v>
      </c>
      <c r="GN22" s="73"/>
      <c r="GO22" s="73"/>
      <c r="GP22" s="73">
        <v>1</v>
      </c>
      <c r="GQ22" s="73"/>
      <c r="GR22" s="73"/>
      <c r="GS22" s="73">
        <v>1</v>
      </c>
      <c r="GT22" s="73"/>
      <c r="GU22" s="73"/>
      <c r="GV22" s="73">
        <v>1</v>
      </c>
      <c r="GW22" s="73"/>
      <c r="GX22" s="73"/>
      <c r="GY22" s="73">
        <v>1</v>
      </c>
      <c r="GZ22" s="73"/>
      <c r="HA22" s="73"/>
      <c r="HB22" s="73">
        <v>1</v>
      </c>
      <c r="HC22" s="73"/>
      <c r="HD22" s="73"/>
      <c r="HE22" s="73">
        <v>1</v>
      </c>
      <c r="HF22" s="73"/>
      <c r="HG22" s="73"/>
      <c r="HH22" s="73">
        <v>1</v>
      </c>
      <c r="HI22" s="73"/>
      <c r="HJ22" s="73"/>
      <c r="HK22" s="73">
        <v>1</v>
      </c>
      <c r="HL22" s="73"/>
      <c r="HM22" s="73"/>
      <c r="HN22" s="73">
        <v>1</v>
      </c>
      <c r="HO22" s="73"/>
      <c r="HP22" s="73"/>
      <c r="HQ22" s="73">
        <v>1</v>
      </c>
      <c r="HR22" s="73"/>
      <c r="HS22" s="73"/>
      <c r="HT22" s="73">
        <v>1</v>
      </c>
      <c r="HU22" s="73"/>
      <c r="HV22" s="73"/>
      <c r="HW22" s="73">
        <v>1</v>
      </c>
      <c r="HX22" s="73"/>
      <c r="HY22" s="73"/>
      <c r="HZ22" s="73">
        <v>1</v>
      </c>
      <c r="IA22" s="73"/>
      <c r="IB22" s="73"/>
      <c r="IC22" s="73">
        <v>1</v>
      </c>
      <c r="ID22" s="73"/>
      <c r="IE22" s="73"/>
      <c r="IF22" s="73">
        <v>1</v>
      </c>
      <c r="IG22" s="73"/>
      <c r="IH22" s="73"/>
      <c r="II22" s="73">
        <v>1</v>
      </c>
      <c r="IJ22" s="73"/>
      <c r="IK22" s="73"/>
      <c r="IL22" s="73">
        <v>1</v>
      </c>
      <c r="IM22" s="73"/>
      <c r="IN22" s="73"/>
      <c r="IO22" s="73">
        <v>1</v>
      </c>
      <c r="IP22" s="73"/>
      <c r="IQ22" s="73"/>
      <c r="IR22" s="73">
        <v>1</v>
      </c>
      <c r="IS22" s="73"/>
      <c r="IT22" s="73"/>
      <c r="IU22" s="73">
        <v>1</v>
      </c>
      <c r="IV22" s="73"/>
      <c r="IW22" s="73"/>
      <c r="IX22" s="73">
        <v>1</v>
      </c>
      <c r="IY22" s="73"/>
      <c r="IZ22" s="73"/>
      <c r="JA22" s="73">
        <v>1</v>
      </c>
      <c r="JB22" s="73"/>
      <c r="JC22" s="73"/>
      <c r="JD22" s="73">
        <v>1</v>
      </c>
      <c r="JE22" s="73"/>
      <c r="JF22" s="73"/>
      <c r="JG22" s="73">
        <v>1</v>
      </c>
      <c r="JH22" s="73"/>
      <c r="JI22" s="73"/>
      <c r="JJ22" s="73">
        <v>1</v>
      </c>
      <c r="JK22" s="73"/>
      <c r="JL22" s="73"/>
      <c r="JM22" s="73">
        <v>1</v>
      </c>
      <c r="JN22" s="73"/>
      <c r="JO22" s="73"/>
      <c r="JP22" s="73">
        <v>1</v>
      </c>
      <c r="JQ22" s="73"/>
      <c r="JR22" s="73"/>
      <c r="JS22" s="73">
        <v>1</v>
      </c>
      <c r="JT22" s="73"/>
      <c r="JU22" s="73"/>
      <c r="JV22" s="73">
        <v>1</v>
      </c>
      <c r="JW22" s="73"/>
      <c r="JX22" s="73"/>
      <c r="JY22" s="73">
        <v>1</v>
      </c>
      <c r="JZ22" s="73"/>
      <c r="KA22" s="73"/>
      <c r="KB22" s="73">
        <v>1</v>
      </c>
      <c r="KC22" s="73"/>
      <c r="KD22" s="73"/>
      <c r="KE22" s="73">
        <v>1</v>
      </c>
      <c r="KF22" s="73"/>
      <c r="KG22" s="73"/>
      <c r="KH22" s="73">
        <v>1</v>
      </c>
      <c r="KI22" s="73"/>
      <c r="KJ22" s="73"/>
      <c r="KK22" s="73">
        <v>1</v>
      </c>
      <c r="KL22" s="73"/>
      <c r="KM22" s="73"/>
      <c r="KN22" s="73">
        <v>1</v>
      </c>
      <c r="KO22" s="73"/>
      <c r="KP22" s="73"/>
      <c r="KQ22" s="73">
        <v>1</v>
      </c>
      <c r="KR22" s="73"/>
      <c r="KS22" s="73"/>
      <c r="KT22" s="73">
        <v>1</v>
      </c>
      <c r="KU22" s="73"/>
      <c r="KV22" s="73"/>
      <c r="KW22" s="75">
        <v>1</v>
      </c>
      <c r="KX22" s="73"/>
      <c r="KY22" s="73"/>
      <c r="KZ22" s="73">
        <v>1</v>
      </c>
      <c r="LA22" s="73"/>
      <c r="LB22" s="73"/>
      <c r="LC22" s="73">
        <v>1</v>
      </c>
      <c r="LD22" s="73"/>
      <c r="LE22" s="73"/>
      <c r="LF22" s="73">
        <v>1</v>
      </c>
      <c r="LG22" s="73"/>
      <c r="LH22" s="73"/>
      <c r="LI22" s="73">
        <v>1</v>
      </c>
      <c r="LJ22" s="73"/>
      <c r="LK22" s="73"/>
      <c r="LL22" s="73">
        <v>1</v>
      </c>
      <c r="LM22" s="73"/>
      <c r="LN22" s="73"/>
      <c r="LO22" s="73">
        <v>1</v>
      </c>
      <c r="LP22" s="73"/>
      <c r="LQ22" s="73"/>
      <c r="LR22" s="73">
        <v>1</v>
      </c>
      <c r="LS22" s="73"/>
      <c r="LT22" s="73"/>
      <c r="LU22" s="73">
        <v>1</v>
      </c>
      <c r="LV22" s="73"/>
      <c r="LW22" s="73"/>
      <c r="LX22" s="73">
        <v>1</v>
      </c>
      <c r="LY22" s="73"/>
      <c r="LZ22" s="73"/>
      <c r="MA22" s="73">
        <v>1</v>
      </c>
      <c r="MB22" s="73"/>
      <c r="MC22" s="73"/>
      <c r="MD22" s="73">
        <v>1</v>
      </c>
      <c r="ME22" s="73"/>
      <c r="MF22" s="73"/>
      <c r="MG22" s="73">
        <v>1</v>
      </c>
      <c r="MH22" s="73"/>
      <c r="MI22" s="73"/>
      <c r="MJ22" s="73"/>
      <c r="MK22" s="73">
        <v>1</v>
      </c>
      <c r="ML22" s="73"/>
      <c r="MM22" s="73">
        <v>1</v>
      </c>
      <c r="MN22" s="73"/>
      <c r="MO22" s="73"/>
      <c r="MP22" s="73">
        <v>1</v>
      </c>
      <c r="MQ22" s="73"/>
      <c r="MR22" s="73"/>
      <c r="MS22" s="73">
        <v>1</v>
      </c>
      <c r="MT22" s="73"/>
      <c r="MU22" s="73"/>
      <c r="MV22" s="73">
        <v>1</v>
      </c>
      <c r="MW22" s="73"/>
      <c r="MX22" s="73"/>
      <c r="MY22" s="73">
        <v>1</v>
      </c>
      <c r="MZ22" s="73"/>
      <c r="NA22" s="73"/>
      <c r="NB22" s="73">
        <v>1</v>
      </c>
      <c r="NC22" s="73"/>
      <c r="ND22" s="73"/>
      <c r="NE22" s="73">
        <v>1</v>
      </c>
      <c r="NF22" s="73"/>
      <c r="NG22" s="73"/>
      <c r="NH22" s="73">
        <v>1</v>
      </c>
      <c r="NI22" s="73"/>
      <c r="NJ22" s="73"/>
      <c r="NK22" s="73">
        <v>1</v>
      </c>
      <c r="NL22" s="73"/>
      <c r="NM22" s="73"/>
      <c r="NN22" s="73">
        <v>1</v>
      </c>
      <c r="NO22" s="73"/>
      <c r="NP22" s="73"/>
      <c r="NQ22" s="73">
        <v>1</v>
      </c>
      <c r="NR22" s="73"/>
      <c r="NS22" s="73"/>
      <c r="NT22" s="73">
        <v>1</v>
      </c>
      <c r="NU22" s="73"/>
      <c r="NV22" s="73"/>
      <c r="NW22" s="73">
        <v>1</v>
      </c>
      <c r="NX22" s="73"/>
      <c r="NY22" s="73"/>
      <c r="NZ22" s="73">
        <v>1</v>
      </c>
      <c r="OA22" s="73"/>
      <c r="OB22" s="73"/>
      <c r="OC22" s="73">
        <v>1</v>
      </c>
      <c r="OD22" s="73"/>
      <c r="OE22" s="73"/>
      <c r="OF22" s="73">
        <v>1</v>
      </c>
      <c r="OG22" s="73"/>
      <c r="OH22" s="73"/>
      <c r="OI22" s="73">
        <v>1</v>
      </c>
      <c r="OJ22" s="73"/>
      <c r="OK22" s="73"/>
      <c r="OL22" s="73">
        <v>1</v>
      </c>
      <c r="OM22" s="73"/>
      <c r="ON22" s="73"/>
      <c r="OO22" s="73">
        <v>1</v>
      </c>
      <c r="OP22" s="73"/>
      <c r="OQ22" s="73"/>
      <c r="OR22" s="73">
        <v>1</v>
      </c>
      <c r="OS22" s="73"/>
      <c r="OT22" s="73"/>
      <c r="OU22" s="73">
        <v>1</v>
      </c>
      <c r="OV22" s="73"/>
      <c r="OW22" s="73"/>
      <c r="OX22" s="73">
        <v>1</v>
      </c>
      <c r="OY22" s="73"/>
      <c r="OZ22" s="73"/>
      <c r="PA22" s="73">
        <v>1</v>
      </c>
      <c r="PB22" s="73"/>
      <c r="PC22" s="73"/>
      <c r="PD22" s="73">
        <v>1</v>
      </c>
      <c r="PE22" s="73"/>
      <c r="PF22" s="73"/>
      <c r="PG22" s="73">
        <v>1</v>
      </c>
      <c r="PH22" s="73"/>
      <c r="PI22" s="73"/>
      <c r="PJ22" s="73">
        <v>1</v>
      </c>
      <c r="PK22" s="73"/>
      <c r="PL22" s="73"/>
      <c r="PM22" s="73">
        <v>1</v>
      </c>
      <c r="PN22" s="73"/>
      <c r="PO22" s="73"/>
      <c r="PP22" s="73">
        <v>1</v>
      </c>
      <c r="PQ22" s="73"/>
      <c r="PR22" s="73"/>
      <c r="PS22" s="73">
        <v>1</v>
      </c>
      <c r="PT22" s="73"/>
      <c r="PU22" s="73"/>
      <c r="PV22" s="73">
        <v>1</v>
      </c>
      <c r="PW22" s="73"/>
      <c r="PX22" s="73"/>
      <c r="PY22" s="73">
        <v>1</v>
      </c>
      <c r="PZ22" s="73"/>
      <c r="QA22" s="73"/>
      <c r="QB22" s="73">
        <v>1</v>
      </c>
      <c r="QC22" s="73"/>
      <c r="QD22" s="73"/>
      <c r="QE22" s="73">
        <v>1</v>
      </c>
      <c r="QF22" s="73"/>
      <c r="QG22" s="73"/>
      <c r="QH22" s="73">
        <v>1</v>
      </c>
      <c r="QI22" s="73"/>
      <c r="QJ22" s="73"/>
      <c r="QK22" s="73">
        <v>1</v>
      </c>
      <c r="QL22" s="73"/>
      <c r="QM22" s="73"/>
      <c r="QN22" s="73">
        <v>1</v>
      </c>
      <c r="QO22" s="73"/>
      <c r="QP22" s="73"/>
      <c r="QQ22" s="73">
        <v>1</v>
      </c>
      <c r="QR22" s="73"/>
      <c r="QS22" s="73"/>
      <c r="QT22" s="73">
        <v>1</v>
      </c>
      <c r="QU22" s="73"/>
      <c r="QV22" s="73"/>
      <c r="QW22" s="73">
        <v>1</v>
      </c>
      <c r="QX22" s="73"/>
      <c r="QY22" s="73"/>
      <c r="QZ22" s="73">
        <v>1</v>
      </c>
      <c r="RA22" s="73"/>
      <c r="RB22" s="73"/>
      <c r="RC22" s="73">
        <v>1</v>
      </c>
      <c r="RD22" s="73"/>
      <c r="RE22" s="73"/>
      <c r="RF22" s="73">
        <v>1</v>
      </c>
      <c r="RG22" s="73"/>
      <c r="RH22" s="73"/>
      <c r="RI22" s="73">
        <v>1</v>
      </c>
      <c r="RJ22" s="73"/>
      <c r="RK22" s="73"/>
      <c r="RL22" s="73">
        <v>1</v>
      </c>
      <c r="RM22" s="73"/>
      <c r="RN22" s="73"/>
      <c r="RO22" s="73">
        <v>1</v>
      </c>
      <c r="RP22" s="73"/>
      <c r="RQ22" s="73"/>
      <c r="RR22" s="73">
        <v>1</v>
      </c>
      <c r="RS22" s="73"/>
      <c r="RT22" s="73"/>
      <c r="RU22" s="73">
        <v>1</v>
      </c>
      <c r="RV22" s="73"/>
      <c r="RW22" s="73"/>
      <c r="RX22" s="73">
        <v>1</v>
      </c>
      <c r="RY22" s="73"/>
      <c r="RZ22" s="73"/>
      <c r="SA22" s="73">
        <v>1</v>
      </c>
      <c r="SB22" s="73"/>
      <c r="SC22" s="73"/>
      <c r="SD22" s="73">
        <v>1</v>
      </c>
      <c r="SE22" s="73"/>
      <c r="SF22" s="73"/>
      <c r="SG22" s="73">
        <v>1</v>
      </c>
      <c r="SH22" s="73"/>
      <c r="SI22" s="73"/>
      <c r="SJ22" s="73">
        <v>1</v>
      </c>
      <c r="SK22" s="73"/>
      <c r="SL22" s="73"/>
      <c r="SM22" s="73">
        <v>1</v>
      </c>
      <c r="SN22" s="73"/>
      <c r="SO22" s="73"/>
      <c r="SP22" s="73">
        <v>1</v>
      </c>
      <c r="SQ22" s="73"/>
      <c r="SR22" s="73"/>
      <c r="SS22" s="73">
        <v>1</v>
      </c>
      <c r="ST22" s="73"/>
      <c r="SU22" s="73"/>
      <c r="SV22" s="73">
        <v>1</v>
      </c>
      <c r="SW22" s="73"/>
      <c r="SX22" s="73"/>
      <c r="SY22" s="73">
        <v>1</v>
      </c>
      <c r="SZ22" s="73"/>
      <c r="TA22" s="73"/>
      <c r="TB22" s="73">
        <v>1</v>
      </c>
      <c r="TC22" s="73"/>
      <c r="TD22" s="73"/>
      <c r="TE22" s="73">
        <v>1</v>
      </c>
      <c r="TF22" s="73"/>
      <c r="TG22" s="73"/>
      <c r="TH22" s="73">
        <v>1</v>
      </c>
      <c r="TI22" s="73"/>
      <c r="TJ22" s="73"/>
      <c r="TK22" s="73">
        <v>1</v>
      </c>
      <c r="TL22" s="73"/>
      <c r="TM22" s="73"/>
      <c r="TN22" s="73">
        <v>1</v>
      </c>
      <c r="TO22" s="73"/>
      <c r="TP22" s="73"/>
      <c r="TQ22" s="73">
        <v>1</v>
      </c>
      <c r="TR22" s="73"/>
      <c r="TS22" s="73"/>
      <c r="TT22" s="73">
        <v>1</v>
      </c>
      <c r="TU22" s="73"/>
      <c r="TV22" s="73"/>
      <c r="TW22" s="73">
        <v>1</v>
      </c>
      <c r="TX22" s="73"/>
      <c r="TY22" s="73"/>
      <c r="TZ22" s="73">
        <v>1</v>
      </c>
      <c r="UA22" s="73"/>
      <c r="UB22" s="73"/>
      <c r="UC22" s="73">
        <v>1</v>
      </c>
      <c r="UD22" s="73"/>
      <c r="UE22" s="73"/>
      <c r="UF22" s="73">
        <v>1</v>
      </c>
      <c r="UG22" s="73"/>
      <c r="UH22" s="73"/>
      <c r="UI22" s="73">
        <v>1</v>
      </c>
      <c r="UJ22" s="73"/>
      <c r="UK22" s="73"/>
      <c r="UL22" s="73">
        <v>1</v>
      </c>
      <c r="UM22" s="73"/>
      <c r="UN22" s="73"/>
      <c r="UO22" s="73">
        <v>1</v>
      </c>
      <c r="UP22" s="73"/>
      <c r="UQ22" s="73"/>
      <c r="UR22" s="73">
        <v>1</v>
      </c>
      <c r="US22" s="73"/>
      <c r="UT22" s="73"/>
      <c r="UU22" s="73">
        <v>1</v>
      </c>
      <c r="UV22" s="73"/>
      <c r="UW22" s="73"/>
      <c r="UX22" s="73">
        <v>1</v>
      </c>
      <c r="UY22" s="73"/>
      <c r="UZ22" s="73"/>
      <c r="VA22" s="73">
        <v>1</v>
      </c>
      <c r="VB22" s="73"/>
      <c r="VC22" s="73"/>
      <c r="VD22" s="73">
        <v>1</v>
      </c>
      <c r="VE22" s="73"/>
      <c r="VF22" s="73"/>
      <c r="VG22" s="73">
        <v>1</v>
      </c>
      <c r="VH22" s="73"/>
      <c r="VI22" s="73"/>
      <c r="VJ22" s="73">
        <v>1</v>
      </c>
      <c r="VK22" s="73"/>
      <c r="VL22" s="73"/>
      <c r="VM22" s="73">
        <v>1</v>
      </c>
      <c r="VN22" s="73"/>
      <c r="VO22" s="73"/>
      <c r="VP22" s="73">
        <v>1</v>
      </c>
      <c r="VQ22" s="73"/>
      <c r="VR22" s="73"/>
      <c r="VS22" s="73">
        <v>1</v>
      </c>
      <c r="VT22" s="73"/>
      <c r="VU22" s="73"/>
      <c r="VV22" s="73">
        <v>1</v>
      </c>
      <c r="VW22" s="73"/>
      <c r="VX22" s="73"/>
      <c r="VY22" s="73">
        <v>1</v>
      </c>
      <c r="VZ22" s="73"/>
      <c r="WA22" s="74"/>
      <c r="WB22" s="73">
        <v>1</v>
      </c>
      <c r="WC22" s="73"/>
      <c r="WD22" s="73"/>
      <c r="WE22" s="73">
        <v>1</v>
      </c>
      <c r="WF22" s="73"/>
      <c r="WG22" s="73"/>
      <c r="WH22" s="73">
        <v>1</v>
      </c>
      <c r="WI22" s="73"/>
      <c r="WJ22" s="74"/>
      <c r="WK22" s="73">
        <v>1</v>
      </c>
      <c r="WL22" s="73"/>
      <c r="WM22" s="74"/>
      <c r="WN22" s="73">
        <v>1</v>
      </c>
      <c r="WO22" s="73"/>
      <c r="WP22" s="73"/>
      <c r="WQ22" s="73">
        <v>1</v>
      </c>
      <c r="WR22" s="73"/>
      <c r="WS22" s="73"/>
      <c r="WT22" s="73">
        <v>1</v>
      </c>
      <c r="WU22" s="73"/>
      <c r="WV22" s="73"/>
      <c r="WW22" s="73">
        <v>1</v>
      </c>
      <c r="WX22" s="73"/>
      <c r="WY22" s="73"/>
      <c r="WZ22" s="73">
        <v>1</v>
      </c>
      <c r="XA22" s="73"/>
      <c r="XB22" s="73"/>
      <c r="XC22" s="73">
        <v>1</v>
      </c>
      <c r="XD22" s="73"/>
      <c r="XE22" s="73"/>
      <c r="XF22" s="73">
        <v>1</v>
      </c>
      <c r="XG22" s="73"/>
      <c r="XH22" s="73"/>
      <c r="XI22" s="73">
        <v>1</v>
      </c>
      <c r="XJ22" s="73"/>
      <c r="XK22" s="73"/>
      <c r="XL22" s="73">
        <v>1</v>
      </c>
      <c r="XM22" s="73"/>
      <c r="XN22" s="73"/>
      <c r="XO22" s="73">
        <v>1</v>
      </c>
      <c r="XP22" s="73"/>
      <c r="XQ22" s="73"/>
      <c r="XR22" s="73">
        <v>1</v>
      </c>
      <c r="XS22" s="73"/>
      <c r="XT22" s="73"/>
      <c r="XU22" s="73">
        <v>1</v>
      </c>
      <c r="XV22" s="73"/>
      <c r="XW22" s="73"/>
      <c r="XX22" s="73">
        <v>1</v>
      </c>
      <c r="XY22" s="73"/>
      <c r="XZ22" s="73"/>
      <c r="YA22" s="73">
        <v>1</v>
      </c>
      <c r="YB22" s="73"/>
      <c r="YC22" s="73"/>
      <c r="YD22" s="73">
        <v>1</v>
      </c>
      <c r="YE22" s="73"/>
      <c r="YF22" s="73"/>
      <c r="YG22" s="73">
        <v>1</v>
      </c>
      <c r="YH22" s="73"/>
      <c r="YI22" s="73"/>
      <c r="YJ22" s="73">
        <v>1</v>
      </c>
      <c r="YK22" s="73"/>
      <c r="YL22" s="73"/>
      <c r="YM22" s="73">
        <v>1</v>
      </c>
      <c r="YN22" s="73"/>
      <c r="YO22" s="74"/>
      <c r="YP22" s="73">
        <v>1</v>
      </c>
      <c r="YQ22" s="73"/>
      <c r="YR22" s="73"/>
      <c r="YS22" s="73">
        <v>1</v>
      </c>
      <c r="YT22" s="73"/>
      <c r="YU22" s="73"/>
      <c r="YV22" s="73">
        <v>1</v>
      </c>
      <c r="YW22" s="73"/>
      <c r="YX22" s="73"/>
      <c r="YY22" s="73">
        <v>1</v>
      </c>
      <c r="YZ22" s="73"/>
      <c r="ZA22" s="73"/>
      <c r="ZB22" s="73">
        <v>1</v>
      </c>
      <c r="ZC22" s="73"/>
      <c r="ZD22" s="73"/>
      <c r="ZE22" s="73">
        <v>1</v>
      </c>
      <c r="ZF22" s="73"/>
      <c r="ZG22" s="73"/>
      <c r="ZH22" s="73">
        <v>1</v>
      </c>
      <c r="ZI22" s="73"/>
      <c r="ZJ22" s="73"/>
      <c r="ZK22" s="73">
        <v>1</v>
      </c>
      <c r="ZL22" s="73"/>
      <c r="ZM22" s="73"/>
      <c r="ZN22" s="73">
        <v>1</v>
      </c>
      <c r="ZO22" s="73"/>
      <c r="ZP22" s="73"/>
      <c r="ZQ22" s="73">
        <v>1</v>
      </c>
      <c r="ZR22" s="73"/>
      <c r="ZS22" s="73"/>
      <c r="ZT22" s="73">
        <v>1</v>
      </c>
      <c r="ZU22" s="73"/>
      <c r="ZV22" s="73"/>
      <c r="ZW22" s="73">
        <v>1</v>
      </c>
      <c r="ZX22" s="73"/>
      <c r="ZY22" s="73"/>
      <c r="ZZ22" s="73">
        <v>1</v>
      </c>
      <c r="AAA22" s="73"/>
      <c r="AAB22" s="73"/>
      <c r="AAC22" s="73">
        <v>1</v>
      </c>
      <c r="AAD22" s="73"/>
      <c r="AAE22" s="73"/>
    </row>
    <row r="23" spans="1:707">
      <c r="A23" s="60">
        <v>10</v>
      </c>
      <c r="B23" s="76" t="s">
        <v>3284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29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38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29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29"/>
      <c r="WK23" s="4">
        <v>1</v>
      </c>
      <c r="WL23" s="4"/>
      <c r="WM23" s="29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29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>
      <c r="A24" s="89" t="s">
        <v>789</v>
      </c>
      <c r="B24" s="90"/>
      <c r="C24" s="3">
        <f t="shared" ref="C24:BN24" si="0">SUM(C14:C23)</f>
        <v>10</v>
      </c>
      <c r="D24" s="3"/>
      <c r="E24" s="3">
        <f t="shared" si="0"/>
        <v>0</v>
      </c>
      <c r="F24" s="3">
        <f t="shared" si="0"/>
        <v>10</v>
      </c>
      <c r="G24" s="3">
        <f t="shared" si="0"/>
        <v>0</v>
      </c>
      <c r="H24" s="3">
        <f t="shared" si="0"/>
        <v>0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10</v>
      </c>
      <c r="M24" s="3">
        <f t="shared" si="0"/>
        <v>0</v>
      </c>
      <c r="N24" s="3">
        <f t="shared" si="0"/>
        <v>0</v>
      </c>
      <c r="O24" s="3">
        <f t="shared" si="0"/>
        <v>10</v>
      </c>
      <c r="P24" s="3">
        <f t="shared" si="0"/>
        <v>0</v>
      </c>
      <c r="Q24" s="3">
        <f t="shared" si="0"/>
        <v>0</v>
      </c>
      <c r="R24" s="3">
        <f t="shared" si="0"/>
        <v>10</v>
      </c>
      <c r="S24" s="3">
        <f t="shared" si="0"/>
        <v>0</v>
      </c>
      <c r="T24" s="3">
        <f t="shared" si="0"/>
        <v>0</v>
      </c>
      <c r="U24" s="3">
        <v>10</v>
      </c>
      <c r="V24" s="3">
        <f t="shared" si="0"/>
        <v>0</v>
      </c>
      <c r="W24" s="3">
        <f t="shared" si="0"/>
        <v>0</v>
      </c>
      <c r="X24" s="3">
        <f t="shared" si="0"/>
        <v>10</v>
      </c>
      <c r="Y24" s="3">
        <f t="shared" si="0"/>
        <v>0</v>
      </c>
      <c r="Z24" s="3">
        <f t="shared" si="0"/>
        <v>0</v>
      </c>
      <c r="AA24" s="3">
        <f t="shared" si="0"/>
        <v>10</v>
      </c>
      <c r="AB24" s="3">
        <f t="shared" si="0"/>
        <v>0</v>
      </c>
      <c r="AC24" s="3">
        <f t="shared" si="0"/>
        <v>0</v>
      </c>
      <c r="AD24" s="3">
        <f t="shared" si="0"/>
        <v>10</v>
      </c>
      <c r="AE24" s="3">
        <f t="shared" si="0"/>
        <v>0</v>
      </c>
      <c r="AF24" s="3">
        <f t="shared" si="0"/>
        <v>0</v>
      </c>
      <c r="AG24" s="3">
        <f t="shared" si="0"/>
        <v>10</v>
      </c>
      <c r="AH24" s="3">
        <f t="shared" si="0"/>
        <v>0</v>
      </c>
      <c r="AI24" s="3">
        <f t="shared" si="0"/>
        <v>0</v>
      </c>
      <c r="AJ24" s="3">
        <f t="shared" si="0"/>
        <v>10</v>
      </c>
      <c r="AK24" s="3">
        <f t="shared" si="0"/>
        <v>0</v>
      </c>
      <c r="AL24" s="3">
        <f t="shared" si="0"/>
        <v>0</v>
      </c>
      <c r="AM24" s="3">
        <f t="shared" si="0"/>
        <v>10</v>
      </c>
      <c r="AN24" s="3">
        <f t="shared" si="0"/>
        <v>0</v>
      </c>
      <c r="AO24" s="3">
        <f t="shared" si="0"/>
        <v>0</v>
      </c>
      <c r="AP24" s="3">
        <f t="shared" si="0"/>
        <v>10</v>
      </c>
      <c r="AQ24" s="3">
        <f t="shared" si="0"/>
        <v>0</v>
      </c>
      <c r="AR24" s="3">
        <f t="shared" si="0"/>
        <v>0</v>
      </c>
      <c r="AS24" s="3">
        <f t="shared" si="0"/>
        <v>10</v>
      </c>
      <c r="AT24" s="3">
        <f t="shared" si="0"/>
        <v>0</v>
      </c>
      <c r="AU24" s="3">
        <f t="shared" si="0"/>
        <v>0</v>
      </c>
      <c r="AV24" s="3">
        <f t="shared" si="0"/>
        <v>10</v>
      </c>
      <c r="AW24" s="3">
        <f t="shared" si="0"/>
        <v>0</v>
      </c>
      <c r="AX24" s="3">
        <f t="shared" si="0"/>
        <v>0</v>
      </c>
      <c r="AY24" s="3">
        <f t="shared" si="0"/>
        <v>10</v>
      </c>
      <c r="AZ24" s="3">
        <f t="shared" si="0"/>
        <v>0</v>
      </c>
      <c r="BA24" s="3">
        <f t="shared" si="0"/>
        <v>0</v>
      </c>
      <c r="BB24" s="3">
        <f t="shared" si="0"/>
        <v>10</v>
      </c>
      <c r="BC24" s="3">
        <f t="shared" si="0"/>
        <v>0</v>
      </c>
      <c r="BD24" s="3">
        <f t="shared" si="0"/>
        <v>0</v>
      </c>
      <c r="BE24" s="3">
        <f t="shared" si="0"/>
        <v>10</v>
      </c>
      <c r="BF24" s="3">
        <f t="shared" si="0"/>
        <v>0</v>
      </c>
      <c r="BG24" s="3">
        <f t="shared" si="0"/>
        <v>0</v>
      </c>
      <c r="BH24" s="3">
        <v>1</v>
      </c>
      <c r="BI24" s="3">
        <f t="shared" si="0"/>
        <v>0</v>
      </c>
      <c r="BJ24" s="3">
        <f t="shared" si="0"/>
        <v>0</v>
      </c>
      <c r="BK24" s="3">
        <f t="shared" si="0"/>
        <v>10</v>
      </c>
      <c r="BL24" s="3">
        <f t="shared" si="0"/>
        <v>0</v>
      </c>
      <c r="BM24" s="3">
        <f t="shared" si="0"/>
        <v>0</v>
      </c>
      <c r="BN24" s="3">
        <f t="shared" si="0"/>
        <v>10</v>
      </c>
      <c r="BO24" s="3">
        <f t="shared" ref="BO24:DZ24" si="1">SUM(BO14:BO23)</f>
        <v>0</v>
      </c>
      <c r="BP24" s="3">
        <f t="shared" si="1"/>
        <v>0</v>
      </c>
      <c r="BQ24" s="3">
        <f t="shared" si="1"/>
        <v>10</v>
      </c>
      <c r="BR24" s="3">
        <f t="shared" si="1"/>
        <v>0</v>
      </c>
      <c r="BS24" s="3">
        <f t="shared" si="1"/>
        <v>0</v>
      </c>
      <c r="BT24" s="3">
        <f t="shared" si="1"/>
        <v>10</v>
      </c>
      <c r="BU24" s="3">
        <f t="shared" si="1"/>
        <v>0</v>
      </c>
      <c r="BV24" s="3">
        <f t="shared" si="1"/>
        <v>0</v>
      </c>
      <c r="BW24" s="3">
        <f t="shared" si="1"/>
        <v>10</v>
      </c>
      <c r="BX24" s="3">
        <f t="shared" si="1"/>
        <v>0</v>
      </c>
      <c r="BY24" s="3">
        <f t="shared" si="1"/>
        <v>0</v>
      </c>
      <c r="BZ24" s="3">
        <f t="shared" si="1"/>
        <v>10</v>
      </c>
      <c r="CA24" s="3">
        <f t="shared" si="1"/>
        <v>0</v>
      </c>
      <c r="CB24" s="3">
        <f t="shared" si="1"/>
        <v>0</v>
      </c>
      <c r="CC24" s="3">
        <f t="shared" si="1"/>
        <v>10</v>
      </c>
      <c r="CD24" s="3">
        <f t="shared" si="1"/>
        <v>0</v>
      </c>
      <c r="CE24" s="3">
        <f t="shared" si="1"/>
        <v>0</v>
      </c>
      <c r="CF24" s="3">
        <f t="shared" si="1"/>
        <v>10</v>
      </c>
      <c r="CG24" s="3">
        <f t="shared" si="1"/>
        <v>0</v>
      </c>
      <c r="CH24" s="3">
        <f t="shared" si="1"/>
        <v>0</v>
      </c>
      <c r="CI24" s="3">
        <f t="shared" si="1"/>
        <v>10</v>
      </c>
      <c r="CJ24" s="3">
        <f t="shared" si="1"/>
        <v>0</v>
      </c>
      <c r="CK24" s="3">
        <f t="shared" si="1"/>
        <v>0</v>
      </c>
      <c r="CL24" s="3">
        <f t="shared" si="1"/>
        <v>10</v>
      </c>
      <c r="CM24" s="3">
        <f t="shared" si="1"/>
        <v>0</v>
      </c>
      <c r="CN24" s="3">
        <f t="shared" si="1"/>
        <v>0</v>
      </c>
      <c r="CO24" s="3">
        <f t="shared" si="1"/>
        <v>10</v>
      </c>
      <c r="CP24" s="3">
        <f t="shared" si="1"/>
        <v>0</v>
      </c>
      <c r="CQ24" s="3">
        <f t="shared" si="1"/>
        <v>0</v>
      </c>
      <c r="CR24" s="3">
        <f t="shared" si="1"/>
        <v>10</v>
      </c>
      <c r="CS24" s="3">
        <f t="shared" si="1"/>
        <v>0</v>
      </c>
      <c r="CT24" s="3">
        <f t="shared" si="1"/>
        <v>0</v>
      </c>
      <c r="CU24" s="3">
        <f t="shared" si="1"/>
        <v>10</v>
      </c>
      <c r="CV24" s="3">
        <f t="shared" si="1"/>
        <v>0</v>
      </c>
      <c r="CW24" s="3">
        <f t="shared" si="1"/>
        <v>0</v>
      </c>
      <c r="CX24" s="3">
        <f t="shared" si="1"/>
        <v>10</v>
      </c>
      <c r="CY24" s="3">
        <f t="shared" si="1"/>
        <v>0</v>
      </c>
      <c r="CZ24" s="3">
        <f t="shared" si="1"/>
        <v>0</v>
      </c>
      <c r="DA24" s="3">
        <f t="shared" si="1"/>
        <v>10</v>
      </c>
      <c r="DB24" s="3">
        <f t="shared" si="1"/>
        <v>0</v>
      </c>
      <c r="DC24" s="3">
        <f t="shared" si="1"/>
        <v>0</v>
      </c>
      <c r="DD24" s="3">
        <f t="shared" si="1"/>
        <v>10</v>
      </c>
      <c r="DE24" s="3">
        <f t="shared" si="1"/>
        <v>0</v>
      </c>
      <c r="DF24" s="3">
        <f t="shared" si="1"/>
        <v>0</v>
      </c>
      <c r="DG24" s="3">
        <f t="shared" si="1"/>
        <v>10</v>
      </c>
      <c r="DH24" s="3">
        <f t="shared" si="1"/>
        <v>0</v>
      </c>
      <c r="DI24" s="3">
        <f t="shared" si="1"/>
        <v>0</v>
      </c>
      <c r="DJ24" s="3">
        <f t="shared" si="1"/>
        <v>10</v>
      </c>
      <c r="DK24" s="3">
        <f t="shared" si="1"/>
        <v>0</v>
      </c>
      <c r="DL24" s="3">
        <f t="shared" si="1"/>
        <v>0</v>
      </c>
      <c r="DM24" s="3">
        <f t="shared" si="1"/>
        <v>10</v>
      </c>
      <c r="DN24" s="3">
        <f t="shared" si="1"/>
        <v>0</v>
      </c>
      <c r="DO24" s="3">
        <f t="shared" si="1"/>
        <v>0</v>
      </c>
      <c r="DP24" s="3">
        <f t="shared" si="1"/>
        <v>10</v>
      </c>
      <c r="DQ24" s="3">
        <f t="shared" si="1"/>
        <v>0</v>
      </c>
      <c r="DR24" s="3">
        <f t="shared" si="1"/>
        <v>0</v>
      </c>
      <c r="DS24" s="3">
        <f t="shared" si="1"/>
        <v>10</v>
      </c>
      <c r="DT24" s="3">
        <f t="shared" si="1"/>
        <v>0</v>
      </c>
      <c r="DU24" s="3">
        <f t="shared" si="1"/>
        <v>0</v>
      </c>
      <c r="DV24" s="3">
        <f t="shared" si="1"/>
        <v>10</v>
      </c>
      <c r="DW24" s="3">
        <f t="shared" si="1"/>
        <v>0</v>
      </c>
      <c r="DX24" s="3">
        <f t="shared" si="1"/>
        <v>0</v>
      </c>
      <c r="DY24" s="3">
        <f t="shared" si="1"/>
        <v>7</v>
      </c>
      <c r="DZ24" s="3">
        <f t="shared" si="1"/>
        <v>3</v>
      </c>
      <c r="EA24" s="3">
        <f t="shared" ref="EA24:GL24" si="2">SUM(EA14:EA23)</f>
        <v>0</v>
      </c>
      <c r="EB24" s="3">
        <f t="shared" si="2"/>
        <v>10</v>
      </c>
      <c r="EC24" s="3">
        <f t="shared" si="2"/>
        <v>0</v>
      </c>
      <c r="ED24" s="3">
        <f t="shared" si="2"/>
        <v>0</v>
      </c>
      <c r="EE24" s="3">
        <f t="shared" si="2"/>
        <v>8</v>
      </c>
      <c r="EF24" s="3">
        <f t="shared" si="2"/>
        <v>2</v>
      </c>
      <c r="EG24" s="3">
        <f t="shared" si="2"/>
        <v>0</v>
      </c>
      <c r="EH24" s="3">
        <f t="shared" si="2"/>
        <v>7</v>
      </c>
      <c r="EI24" s="3">
        <f t="shared" si="2"/>
        <v>3</v>
      </c>
      <c r="EJ24" s="3">
        <f t="shared" si="2"/>
        <v>0</v>
      </c>
      <c r="EK24" s="3">
        <v>10</v>
      </c>
      <c r="EL24" s="3">
        <f t="shared" si="2"/>
        <v>0</v>
      </c>
      <c r="EM24" s="3">
        <f t="shared" si="2"/>
        <v>0</v>
      </c>
      <c r="EN24" s="3">
        <v>7</v>
      </c>
      <c r="EO24" s="3">
        <f t="shared" si="2"/>
        <v>3</v>
      </c>
      <c r="EP24" s="3">
        <f t="shared" si="2"/>
        <v>0</v>
      </c>
      <c r="EQ24" s="3">
        <f t="shared" si="2"/>
        <v>7</v>
      </c>
      <c r="ER24" s="3">
        <f t="shared" si="2"/>
        <v>3</v>
      </c>
      <c r="ES24" s="3">
        <f t="shared" si="2"/>
        <v>0</v>
      </c>
      <c r="ET24" s="3">
        <v>7</v>
      </c>
      <c r="EU24" s="3">
        <f t="shared" si="2"/>
        <v>3</v>
      </c>
      <c r="EV24" s="3">
        <f t="shared" si="2"/>
        <v>0</v>
      </c>
      <c r="EW24" s="3">
        <f t="shared" si="2"/>
        <v>7</v>
      </c>
      <c r="EX24" s="3">
        <f t="shared" si="2"/>
        <v>3</v>
      </c>
      <c r="EY24" s="3">
        <f t="shared" si="2"/>
        <v>0</v>
      </c>
      <c r="EZ24" s="3">
        <f t="shared" si="2"/>
        <v>7</v>
      </c>
      <c r="FA24" s="3">
        <f t="shared" si="2"/>
        <v>3</v>
      </c>
      <c r="FB24" s="3">
        <f t="shared" si="2"/>
        <v>0</v>
      </c>
      <c r="FC24" s="3">
        <f t="shared" si="2"/>
        <v>7</v>
      </c>
      <c r="FD24" s="3">
        <f t="shared" si="2"/>
        <v>3</v>
      </c>
      <c r="FE24" s="3">
        <f t="shared" si="2"/>
        <v>0</v>
      </c>
      <c r="FF24" s="3">
        <f t="shared" si="2"/>
        <v>7</v>
      </c>
      <c r="FG24" s="3">
        <f t="shared" si="2"/>
        <v>3</v>
      </c>
      <c r="FH24" s="3">
        <f t="shared" si="2"/>
        <v>0</v>
      </c>
      <c r="FI24" s="3">
        <f t="shared" si="2"/>
        <v>7</v>
      </c>
      <c r="FJ24" s="3">
        <f t="shared" si="2"/>
        <v>3</v>
      </c>
      <c r="FK24" s="3">
        <f t="shared" si="2"/>
        <v>0</v>
      </c>
      <c r="FL24" s="3">
        <f t="shared" si="2"/>
        <v>7</v>
      </c>
      <c r="FM24" s="3">
        <f t="shared" si="2"/>
        <v>3</v>
      </c>
      <c r="FN24" s="3">
        <f t="shared" si="2"/>
        <v>0</v>
      </c>
      <c r="FO24" s="3">
        <f t="shared" si="2"/>
        <v>7</v>
      </c>
      <c r="FP24" s="3">
        <f t="shared" si="2"/>
        <v>3</v>
      </c>
      <c r="FQ24" s="3">
        <f t="shared" si="2"/>
        <v>0</v>
      </c>
      <c r="FR24" s="3">
        <f t="shared" si="2"/>
        <v>7</v>
      </c>
      <c r="FS24" s="3">
        <f t="shared" si="2"/>
        <v>3</v>
      </c>
      <c r="FT24" s="3">
        <f t="shared" si="2"/>
        <v>0</v>
      </c>
      <c r="FU24" s="3">
        <f t="shared" si="2"/>
        <v>7</v>
      </c>
      <c r="FV24" s="3">
        <f t="shared" si="2"/>
        <v>3</v>
      </c>
      <c r="FW24" s="3">
        <f t="shared" si="2"/>
        <v>0</v>
      </c>
      <c r="FX24" s="3">
        <f t="shared" si="2"/>
        <v>7</v>
      </c>
      <c r="FY24" s="3">
        <f t="shared" si="2"/>
        <v>3</v>
      </c>
      <c r="FZ24" s="3">
        <f t="shared" si="2"/>
        <v>0</v>
      </c>
      <c r="GA24" s="3">
        <f t="shared" si="2"/>
        <v>7</v>
      </c>
      <c r="GB24" s="3">
        <f t="shared" si="2"/>
        <v>3</v>
      </c>
      <c r="GC24" s="3">
        <f t="shared" si="2"/>
        <v>0</v>
      </c>
      <c r="GD24" s="3">
        <f t="shared" si="2"/>
        <v>7</v>
      </c>
      <c r="GE24" s="3">
        <f t="shared" si="2"/>
        <v>3</v>
      </c>
      <c r="GF24" s="3">
        <f t="shared" si="2"/>
        <v>0</v>
      </c>
      <c r="GG24" s="3">
        <f t="shared" si="2"/>
        <v>7</v>
      </c>
      <c r="GH24" s="3">
        <f t="shared" si="2"/>
        <v>3</v>
      </c>
      <c r="GI24" s="3">
        <f t="shared" si="2"/>
        <v>0</v>
      </c>
      <c r="GJ24" s="3">
        <f t="shared" si="2"/>
        <v>7</v>
      </c>
      <c r="GK24" s="3">
        <f t="shared" si="2"/>
        <v>3</v>
      </c>
      <c r="GL24" s="3">
        <f t="shared" si="2"/>
        <v>0</v>
      </c>
      <c r="GM24" s="3">
        <f t="shared" ref="GM24:IX24" si="3">SUM(GM14:GM23)</f>
        <v>7</v>
      </c>
      <c r="GN24" s="3">
        <f t="shared" si="3"/>
        <v>3</v>
      </c>
      <c r="GO24" s="3">
        <f t="shared" si="3"/>
        <v>0</v>
      </c>
      <c r="GP24" s="3">
        <f t="shared" si="3"/>
        <v>7</v>
      </c>
      <c r="GQ24" s="3">
        <f t="shared" si="3"/>
        <v>3</v>
      </c>
      <c r="GR24" s="3">
        <f t="shared" si="3"/>
        <v>0</v>
      </c>
      <c r="GS24" s="3">
        <f t="shared" si="3"/>
        <v>7</v>
      </c>
      <c r="GT24" s="3">
        <f t="shared" si="3"/>
        <v>3</v>
      </c>
      <c r="GU24" s="3">
        <f t="shared" si="3"/>
        <v>0</v>
      </c>
      <c r="GV24" s="3">
        <v>7</v>
      </c>
      <c r="GW24" s="3">
        <f t="shared" si="3"/>
        <v>3</v>
      </c>
      <c r="GX24" s="3">
        <f t="shared" si="3"/>
        <v>0</v>
      </c>
      <c r="GY24" s="3">
        <v>7</v>
      </c>
      <c r="GZ24" s="3">
        <f t="shared" si="3"/>
        <v>3</v>
      </c>
      <c r="HA24" s="3">
        <f t="shared" si="3"/>
        <v>0</v>
      </c>
      <c r="HB24" s="3">
        <f t="shared" si="3"/>
        <v>7</v>
      </c>
      <c r="HC24" s="3">
        <f t="shared" si="3"/>
        <v>3</v>
      </c>
      <c r="HD24" s="3">
        <f t="shared" si="3"/>
        <v>0</v>
      </c>
      <c r="HE24" s="3">
        <f t="shared" si="3"/>
        <v>7</v>
      </c>
      <c r="HF24" s="3">
        <f t="shared" si="3"/>
        <v>3</v>
      </c>
      <c r="HG24" s="3">
        <f t="shared" si="3"/>
        <v>0</v>
      </c>
      <c r="HH24" s="3">
        <f t="shared" si="3"/>
        <v>7</v>
      </c>
      <c r="HI24" s="3">
        <f t="shared" si="3"/>
        <v>3</v>
      </c>
      <c r="HJ24" s="3">
        <f t="shared" si="3"/>
        <v>0</v>
      </c>
      <c r="HK24" s="3">
        <f t="shared" si="3"/>
        <v>7</v>
      </c>
      <c r="HL24" s="3">
        <f t="shared" si="3"/>
        <v>3</v>
      </c>
      <c r="HM24" s="3">
        <f t="shared" si="3"/>
        <v>0</v>
      </c>
      <c r="HN24" s="3">
        <v>7</v>
      </c>
      <c r="HO24" s="3">
        <f t="shared" si="3"/>
        <v>3</v>
      </c>
      <c r="HP24" s="3">
        <f t="shared" si="3"/>
        <v>0</v>
      </c>
      <c r="HQ24" s="3">
        <f t="shared" si="3"/>
        <v>9</v>
      </c>
      <c r="HR24" s="3">
        <f t="shared" si="3"/>
        <v>1</v>
      </c>
      <c r="HS24" s="3">
        <f t="shared" si="3"/>
        <v>0</v>
      </c>
      <c r="HT24" s="3">
        <f t="shared" si="3"/>
        <v>7</v>
      </c>
      <c r="HU24" s="3">
        <f t="shared" si="3"/>
        <v>3</v>
      </c>
      <c r="HV24" s="3">
        <f t="shared" si="3"/>
        <v>0</v>
      </c>
      <c r="HW24" s="3">
        <v>7</v>
      </c>
      <c r="HX24" s="3">
        <f t="shared" si="3"/>
        <v>3</v>
      </c>
      <c r="HY24" s="3">
        <f t="shared" si="3"/>
        <v>0</v>
      </c>
      <c r="HZ24" s="3">
        <f t="shared" si="3"/>
        <v>7</v>
      </c>
      <c r="IA24" s="3">
        <f t="shared" si="3"/>
        <v>3</v>
      </c>
      <c r="IB24" s="3">
        <f t="shared" si="3"/>
        <v>0</v>
      </c>
      <c r="IC24" s="3">
        <f t="shared" si="3"/>
        <v>7</v>
      </c>
      <c r="ID24" s="3">
        <f t="shared" si="3"/>
        <v>3</v>
      </c>
      <c r="IE24" s="3">
        <f t="shared" si="3"/>
        <v>0</v>
      </c>
      <c r="IF24" s="3">
        <f t="shared" si="3"/>
        <v>7</v>
      </c>
      <c r="IG24" s="3">
        <f t="shared" si="3"/>
        <v>3</v>
      </c>
      <c r="IH24" s="3">
        <f t="shared" si="3"/>
        <v>0</v>
      </c>
      <c r="II24" s="3">
        <v>7</v>
      </c>
      <c r="IJ24" s="3">
        <f t="shared" si="3"/>
        <v>3</v>
      </c>
      <c r="IK24" s="3">
        <f t="shared" si="3"/>
        <v>0</v>
      </c>
      <c r="IL24" s="3">
        <f t="shared" si="3"/>
        <v>7</v>
      </c>
      <c r="IM24" s="3">
        <f t="shared" si="3"/>
        <v>3</v>
      </c>
      <c r="IN24" s="3">
        <f t="shared" si="3"/>
        <v>0</v>
      </c>
      <c r="IO24" s="3">
        <f t="shared" si="3"/>
        <v>9</v>
      </c>
      <c r="IP24" s="3">
        <f t="shared" si="3"/>
        <v>1</v>
      </c>
      <c r="IQ24" s="3">
        <f t="shared" si="3"/>
        <v>0</v>
      </c>
      <c r="IR24" s="3">
        <f t="shared" si="3"/>
        <v>7</v>
      </c>
      <c r="IS24" s="3">
        <f t="shared" si="3"/>
        <v>3</v>
      </c>
      <c r="IT24" s="3">
        <f t="shared" si="3"/>
        <v>0</v>
      </c>
      <c r="IU24" s="3">
        <f t="shared" si="3"/>
        <v>8</v>
      </c>
      <c r="IV24" s="3">
        <f t="shared" si="3"/>
        <v>2</v>
      </c>
      <c r="IW24" s="3">
        <f t="shared" si="3"/>
        <v>0</v>
      </c>
      <c r="IX24" s="3">
        <f t="shared" si="3"/>
        <v>7</v>
      </c>
      <c r="IY24" s="3">
        <f t="shared" ref="IY24:LJ24" si="4">SUM(IY14:IY23)</f>
        <v>3</v>
      </c>
      <c r="IZ24" s="3">
        <f t="shared" si="4"/>
        <v>0</v>
      </c>
      <c r="JA24" s="3">
        <f t="shared" si="4"/>
        <v>7</v>
      </c>
      <c r="JB24" s="3">
        <f t="shared" si="4"/>
        <v>3</v>
      </c>
      <c r="JC24" s="3">
        <f t="shared" si="4"/>
        <v>0</v>
      </c>
      <c r="JD24" s="3">
        <f t="shared" si="4"/>
        <v>7</v>
      </c>
      <c r="JE24" s="3">
        <f t="shared" si="4"/>
        <v>3</v>
      </c>
      <c r="JF24" s="3">
        <f t="shared" si="4"/>
        <v>0</v>
      </c>
      <c r="JG24" s="3">
        <f t="shared" si="4"/>
        <v>7</v>
      </c>
      <c r="JH24" s="3">
        <f t="shared" si="4"/>
        <v>3</v>
      </c>
      <c r="JI24" s="3">
        <f t="shared" si="4"/>
        <v>0</v>
      </c>
      <c r="JJ24" s="3">
        <f t="shared" si="4"/>
        <v>7</v>
      </c>
      <c r="JK24" s="3">
        <f t="shared" si="4"/>
        <v>3</v>
      </c>
      <c r="JL24" s="3">
        <f t="shared" si="4"/>
        <v>0</v>
      </c>
      <c r="JM24" s="3">
        <f t="shared" si="4"/>
        <v>7</v>
      </c>
      <c r="JN24" s="3">
        <f t="shared" si="4"/>
        <v>3</v>
      </c>
      <c r="JO24" s="3">
        <f t="shared" si="4"/>
        <v>0</v>
      </c>
      <c r="JP24" s="3">
        <f t="shared" si="4"/>
        <v>7</v>
      </c>
      <c r="JQ24" s="3">
        <f t="shared" si="4"/>
        <v>3</v>
      </c>
      <c r="JR24" s="3">
        <f t="shared" si="4"/>
        <v>0</v>
      </c>
      <c r="JS24" s="3">
        <f t="shared" si="4"/>
        <v>7</v>
      </c>
      <c r="JT24" s="3">
        <f t="shared" si="4"/>
        <v>3</v>
      </c>
      <c r="JU24" s="3">
        <f t="shared" si="4"/>
        <v>0</v>
      </c>
      <c r="JV24" s="3">
        <f t="shared" si="4"/>
        <v>7</v>
      </c>
      <c r="JW24" s="3">
        <f t="shared" si="4"/>
        <v>3</v>
      </c>
      <c r="JX24" s="3">
        <f t="shared" si="4"/>
        <v>0</v>
      </c>
      <c r="JY24" s="3">
        <f t="shared" si="4"/>
        <v>7</v>
      </c>
      <c r="JZ24" s="3">
        <f t="shared" si="4"/>
        <v>3</v>
      </c>
      <c r="KA24" s="3">
        <f t="shared" si="4"/>
        <v>0</v>
      </c>
      <c r="KB24" s="3">
        <f t="shared" si="4"/>
        <v>7</v>
      </c>
      <c r="KC24" s="3">
        <f t="shared" si="4"/>
        <v>3</v>
      </c>
      <c r="KD24" s="3">
        <f t="shared" si="4"/>
        <v>0</v>
      </c>
      <c r="KE24" s="3">
        <f t="shared" si="4"/>
        <v>7</v>
      </c>
      <c r="KF24" s="3">
        <f t="shared" si="4"/>
        <v>3</v>
      </c>
      <c r="KG24" s="3">
        <f t="shared" si="4"/>
        <v>0</v>
      </c>
      <c r="KH24" s="3">
        <f t="shared" si="4"/>
        <v>7</v>
      </c>
      <c r="KI24" s="3">
        <f t="shared" si="4"/>
        <v>3</v>
      </c>
      <c r="KJ24" s="3">
        <f t="shared" si="4"/>
        <v>0</v>
      </c>
      <c r="KK24" s="3">
        <f t="shared" si="4"/>
        <v>8</v>
      </c>
      <c r="KL24" s="3">
        <f t="shared" si="4"/>
        <v>2</v>
      </c>
      <c r="KM24" s="3">
        <f t="shared" si="4"/>
        <v>0</v>
      </c>
      <c r="KN24" s="3">
        <f t="shared" si="4"/>
        <v>7</v>
      </c>
      <c r="KO24" s="3">
        <f t="shared" si="4"/>
        <v>3</v>
      </c>
      <c r="KP24" s="3">
        <f t="shared" si="4"/>
        <v>0</v>
      </c>
      <c r="KQ24" s="3">
        <f t="shared" si="4"/>
        <v>7</v>
      </c>
      <c r="KR24" s="3">
        <f t="shared" si="4"/>
        <v>3</v>
      </c>
      <c r="KS24" s="3">
        <f t="shared" si="4"/>
        <v>0</v>
      </c>
      <c r="KT24" s="3">
        <f t="shared" si="4"/>
        <v>7</v>
      </c>
      <c r="KU24" s="3">
        <f t="shared" si="4"/>
        <v>3</v>
      </c>
      <c r="KV24" s="3">
        <f t="shared" si="4"/>
        <v>0</v>
      </c>
      <c r="KW24" s="3">
        <f t="shared" si="4"/>
        <v>7</v>
      </c>
      <c r="KX24" s="3">
        <f t="shared" si="4"/>
        <v>3</v>
      </c>
      <c r="KY24" s="3">
        <f t="shared" si="4"/>
        <v>0</v>
      </c>
      <c r="KZ24" s="3">
        <f t="shared" si="4"/>
        <v>7</v>
      </c>
      <c r="LA24" s="3">
        <f t="shared" si="4"/>
        <v>3</v>
      </c>
      <c r="LB24" s="3">
        <f t="shared" si="4"/>
        <v>0</v>
      </c>
      <c r="LC24" s="3">
        <f t="shared" si="4"/>
        <v>7</v>
      </c>
      <c r="LD24" s="3">
        <f t="shared" si="4"/>
        <v>3</v>
      </c>
      <c r="LE24" s="3">
        <f t="shared" si="4"/>
        <v>0</v>
      </c>
      <c r="LF24" s="3">
        <f t="shared" si="4"/>
        <v>7</v>
      </c>
      <c r="LG24" s="3">
        <f t="shared" si="4"/>
        <v>3</v>
      </c>
      <c r="LH24" s="3">
        <f t="shared" si="4"/>
        <v>0</v>
      </c>
      <c r="LI24" s="3">
        <f t="shared" si="4"/>
        <v>7</v>
      </c>
      <c r="LJ24" s="3">
        <f t="shared" si="4"/>
        <v>3</v>
      </c>
      <c r="LK24" s="3">
        <f t="shared" ref="LK24:NV24" si="5">SUM(LK14:LK23)</f>
        <v>0</v>
      </c>
      <c r="LL24" s="3">
        <f t="shared" si="5"/>
        <v>7</v>
      </c>
      <c r="LM24" s="3">
        <f t="shared" si="5"/>
        <v>3</v>
      </c>
      <c r="LN24" s="3">
        <f t="shared" si="5"/>
        <v>0</v>
      </c>
      <c r="LO24" s="3">
        <f t="shared" si="5"/>
        <v>7</v>
      </c>
      <c r="LP24" s="3">
        <f t="shared" si="5"/>
        <v>3</v>
      </c>
      <c r="LQ24" s="3">
        <f t="shared" si="5"/>
        <v>0</v>
      </c>
      <c r="LR24" s="3">
        <f t="shared" si="5"/>
        <v>7</v>
      </c>
      <c r="LS24" s="3">
        <f t="shared" si="5"/>
        <v>3</v>
      </c>
      <c r="LT24" s="3">
        <f t="shared" si="5"/>
        <v>0</v>
      </c>
      <c r="LU24" s="3">
        <f t="shared" si="5"/>
        <v>7</v>
      </c>
      <c r="LV24" s="3">
        <f t="shared" si="5"/>
        <v>3</v>
      </c>
      <c r="LW24" s="3">
        <f t="shared" si="5"/>
        <v>0</v>
      </c>
      <c r="LX24" s="3">
        <f t="shared" si="5"/>
        <v>7</v>
      </c>
      <c r="LY24" s="3">
        <f t="shared" si="5"/>
        <v>3</v>
      </c>
      <c r="LZ24" s="3">
        <f t="shared" si="5"/>
        <v>0</v>
      </c>
      <c r="MA24" s="3">
        <f t="shared" si="5"/>
        <v>7</v>
      </c>
      <c r="MB24" s="3">
        <f t="shared" si="5"/>
        <v>3</v>
      </c>
      <c r="MC24" s="3">
        <f t="shared" si="5"/>
        <v>0</v>
      </c>
      <c r="MD24" s="3">
        <f t="shared" si="5"/>
        <v>7</v>
      </c>
      <c r="ME24" s="3">
        <f t="shared" si="5"/>
        <v>3</v>
      </c>
      <c r="MF24" s="3">
        <f t="shared" si="5"/>
        <v>0</v>
      </c>
      <c r="MG24" s="3">
        <f t="shared" si="5"/>
        <v>7</v>
      </c>
      <c r="MH24" s="3">
        <f t="shared" si="5"/>
        <v>3</v>
      </c>
      <c r="MI24" s="3">
        <f t="shared" si="5"/>
        <v>0</v>
      </c>
      <c r="MJ24" s="3">
        <f t="shared" si="5"/>
        <v>4</v>
      </c>
      <c r="MK24" s="3">
        <f t="shared" si="5"/>
        <v>6</v>
      </c>
      <c r="ML24" s="3">
        <f t="shared" si="5"/>
        <v>0</v>
      </c>
      <c r="MM24" s="3">
        <v>7</v>
      </c>
      <c r="MN24" s="3">
        <f t="shared" si="5"/>
        <v>3</v>
      </c>
      <c r="MO24" s="3">
        <f t="shared" si="5"/>
        <v>0</v>
      </c>
      <c r="MP24" s="3">
        <f t="shared" si="5"/>
        <v>7</v>
      </c>
      <c r="MQ24" s="3">
        <f t="shared" si="5"/>
        <v>3</v>
      </c>
      <c r="MR24" s="3">
        <f t="shared" si="5"/>
        <v>0</v>
      </c>
      <c r="MS24" s="3">
        <f t="shared" si="5"/>
        <v>7</v>
      </c>
      <c r="MT24" s="3">
        <f t="shared" si="5"/>
        <v>3</v>
      </c>
      <c r="MU24" s="3">
        <f t="shared" si="5"/>
        <v>0</v>
      </c>
      <c r="MV24" s="3">
        <v>7</v>
      </c>
      <c r="MW24" s="3">
        <f t="shared" si="5"/>
        <v>3</v>
      </c>
      <c r="MX24" s="3">
        <f t="shared" si="5"/>
        <v>0</v>
      </c>
      <c r="MY24" s="3">
        <f t="shared" si="5"/>
        <v>7</v>
      </c>
      <c r="MZ24" s="3">
        <f t="shared" si="5"/>
        <v>3</v>
      </c>
      <c r="NA24" s="3">
        <f t="shared" si="5"/>
        <v>0</v>
      </c>
      <c r="NB24" s="3">
        <f t="shared" si="5"/>
        <v>7</v>
      </c>
      <c r="NC24" s="3">
        <f t="shared" si="5"/>
        <v>3</v>
      </c>
      <c r="ND24" s="3">
        <f t="shared" si="5"/>
        <v>0</v>
      </c>
      <c r="NE24" s="3">
        <f t="shared" si="5"/>
        <v>7</v>
      </c>
      <c r="NF24" s="3">
        <f t="shared" si="5"/>
        <v>3</v>
      </c>
      <c r="NG24" s="3">
        <f t="shared" si="5"/>
        <v>0</v>
      </c>
      <c r="NH24" s="3">
        <f t="shared" si="5"/>
        <v>7</v>
      </c>
      <c r="NI24" s="3">
        <f t="shared" si="5"/>
        <v>3</v>
      </c>
      <c r="NJ24" s="3">
        <f t="shared" si="5"/>
        <v>0</v>
      </c>
      <c r="NK24" s="3">
        <v>7</v>
      </c>
      <c r="NL24" s="3">
        <f t="shared" si="5"/>
        <v>3</v>
      </c>
      <c r="NM24" s="3">
        <f t="shared" si="5"/>
        <v>0</v>
      </c>
      <c r="NN24" s="3">
        <f t="shared" si="5"/>
        <v>7</v>
      </c>
      <c r="NO24" s="3">
        <f t="shared" si="5"/>
        <v>3</v>
      </c>
      <c r="NP24" s="3">
        <f t="shared" si="5"/>
        <v>0</v>
      </c>
      <c r="NQ24" s="3">
        <f t="shared" si="5"/>
        <v>7</v>
      </c>
      <c r="NR24" s="3">
        <f t="shared" si="5"/>
        <v>3</v>
      </c>
      <c r="NS24" s="3">
        <f t="shared" si="5"/>
        <v>0</v>
      </c>
      <c r="NT24" s="3">
        <f t="shared" si="5"/>
        <v>7</v>
      </c>
      <c r="NU24" s="3">
        <f t="shared" si="5"/>
        <v>3</v>
      </c>
      <c r="NV24" s="3">
        <f t="shared" si="5"/>
        <v>0</v>
      </c>
      <c r="NW24" s="3">
        <f t="shared" ref="NW24:QH24" si="6">SUM(NW14:NW23)</f>
        <v>7</v>
      </c>
      <c r="NX24" s="3">
        <f t="shared" si="6"/>
        <v>3</v>
      </c>
      <c r="NY24" s="3">
        <f t="shared" si="6"/>
        <v>0</v>
      </c>
      <c r="NZ24" s="3">
        <f t="shared" si="6"/>
        <v>7</v>
      </c>
      <c r="OA24" s="3">
        <f t="shared" si="6"/>
        <v>3</v>
      </c>
      <c r="OB24" s="3">
        <f t="shared" si="6"/>
        <v>0</v>
      </c>
      <c r="OC24" s="3">
        <f t="shared" si="6"/>
        <v>7</v>
      </c>
      <c r="OD24" s="3">
        <f t="shared" si="6"/>
        <v>3</v>
      </c>
      <c r="OE24" s="3">
        <f t="shared" si="6"/>
        <v>0</v>
      </c>
      <c r="OF24" s="3">
        <f t="shared" si="6"/>
        <v>7</v>
      </c>
      <c r="OG24" s="3">
        <f t="shared" si="6"/>
        <v>3</v>
      </c>
      <c r="OH24" s="3">
        <f t="shared" si="6"/>
        <v>0</v>
      </c>
      <c r="OI24" s="3">
        <f t="shared" si="6"/>
        <v>7</v>
      </c>
      <c r="OJ24" s="3">
        <f t="shared" si="6"/>
        <v>3</v>
      </c>
      <c r="OK24" s="3">
        <f t="shared" si="6"/>
        <v>0</v>
      </c>
      <c r="OL24" s="3">
        <f t="shared" si="6"/>
        <v>7</v>
      </c>
      <c r="OM24" s="3">
        <f t="shared" si="6"/>
        <v>3</v>
      </c>
      <c r="ON24" s="3">
        <f t="shared" si="6"/>
        <v>0</v>
      </c>
      <c r="OO24" s="3">
        <f t="shared" si="6"/>
        <v>7</v>
      </c>
      <c r="OP24" s="3">
        <f t="shared" si="6"/>
        <v>3</v>
      </c>
      <c r="OQ24" s="3">
        <f t="shared" si="6"/>
        <v>0</v>
      </c>
      <c r="OR24" s="3">
        <f t="shared" si="6"/>
        <v>7</v>
      </c>
      <c r="OS24" s="3">
        <f t="shared" si="6"/>
        <v>3</v>
      </c>
      <c r="OT24" s="3">
        <f t="shared" si="6"/>
        <v>0</v>
      </c>
      <c r="OU24" s="3">
        <f t="shared" si="6"/>
        <v>7</v>
      </c>
      <c r="OV24" s="3">
        <f t="shared" si="6"/>
        <v>3</v>
      </c>
      <c r="OW24" s="3">
        <f t="shared" si="6"/>
        <v>0</v>
      </c>
      <c r="OX24" s="3">
        <f t="shared" si="6"/>
        <v>7</v>
      </c>
      <c r="OY24" s="3">
        <f t="shared" si="6"/>
        <v>3</v>
      </c>
      <c r="OZ24" s="3">
        <f t="shared" si="6"/>
        <v>0</v>
      </c>
      <c r="PA24" s="3">
        <f t="shared" si="6"/>
        <v>7</v>
      </c>
      <c r="PB24" s="3">
        <f t="shared" si="6"/>
        <v>3</v>
      </c>
      <c r="PC24" s="3">
        <f t="shared" si="6"/>
        <v>0</v>
      </c>
      <c r="PD24" s="3">
        <f t="shared" si="6"/>
        <v>7</v>
      </c>
      <c r="PE24" s="3">
        <f t="shared" si="6"/>
        <v>3</v>
      </c>
      <c r="PF24" s="3">
        <f t="shared" si="6"/>
        <v>0</v>
      </c>
      <c r="PG24" s="3">
        <f t="shared" si="6"/>
        <v>7</v>
      </c>
      <c r="PH24" s="3">
        <f t="shared" si="6"/>
        <v>3</v>
      </c>
      <c r="PI24" s="3">
        <f t="shared" si="6"/>
        <v>0</v>
      </c>
      <c r="PJ24" s="3">
        <f t="shared" si="6"/>
        <v>7</v>
      </c>
      <c r="PK24" s="3">
        <f t="shared" si="6"/>
        <v>3</v>
      </c>
      <c r="PL24" s="3">
        <f t="shared" si="6"/>
        <v>0</v>
      </c>
      <c r="PM24" s="3">
        <f t="shared" si="6"/>
        <v>7</v>
      </c>
      <c r="PN24" s="3">
        <f t="shared" si="6"/>
        <v>3</v>
      </c>
      <c r="PO24" s="3">
        <f t="shared" si="6"/>
        <v>0</v>
      </c>
      <c r="PP24" s="3">
        <f t="shared" si="6"/>
        <v>7</v>
      </c>
      <c r="PQ24" s="3">
        <f t="shared" si="6"/>
        <v>3</v>
      </c>
      <c r="PR24" s="3">
        <f t="shared" si="6"/>
        <v>0</v>
      </c>
      <c r="PS24" s="3">
        <v>1</v>
      </c>
      <c r="PT24" s="3">
        <f t="shared" si="6"/>
        <v>3</v>
      </c>
      <c r="PU24" s="3">
        <f t="shared" si="6"/>
        <v>0</v>
      </c>
      <c r="PV24" s="3">
        <f t="shared" si="6"/>
        <v>7</v>
      </c>
      <c r="PW24" s="3">
        <f t="shared" si="6"/>
        <v>3</v>
      </c>
      <c r="PX24" s="3">
        <f t="shared" si="6"/>
        <v>0</v>
      </c>
      <c r="PY24" s="3">
        <f t="shared" si="6"/>
        <v>7</v>
      </c>
      <c r="PZ24" s="3">
        <f t="shared" si="6"/>
        <v>3</v>
      </c>
      <c r="QA24" s="3">
        <f t="shared" si="6"/>
        <v>0</v>
      </c>
      <c r="QB24" s="3">
        <f t="shared" si="6"/>
        <v>7</v>
      </c>
      <c r="QC24" s="3">
        <f t="shared" si="6"/>
        <v>3</v>
      </c>
      <c r="QD24" s="3">
        <f t="shared" si="6"/>
        <v>0</v>
      </c>
      <c r="QE24" s="3">
        <f t="shared" si="6"/>
        <v>7</v>
      </c>
      <c r="QF24" s="3">
        <f t="shared" si="6"/>
        <v>3</v>
      </c>
      <c r="QG24" s="3">
        <f t="shared" si="6"/>
        <v>0</v>
      </c>
      <c r="QH24" s="3">
        <f t="shared" si="6"/>
        <v>7</v>
      </c>
      <c r="QI24" s="3">
        <f t="shared" ref="QI24:ST24" si="7">SUM(QI14:QI23)</f>
        <v>3</v>
      </c>
      <c r="QJ24" s="3">
        <f t="shared" si="7"/>
        <v>0</v>
      </c>
      <c r="QK24" s="3">
        <f t="shared" si="7"/>
        <v>7</v>
      </c>
      <c r="QL24" s="3">
        <f t="shared" si="7"/>
        <v>3</v>
      </c>
      <c r="QM24" s="3">
        <f t="shared" si="7"/>
        <v>0</v>
      </c>
      <c r="QN24" s="3">
        <f t="shared" si="7"/>
        <v>7</v>
      </c>
      <c r="QO24" s="3">
        <f t="shared" si="7"/>
        <v>3</v>
      </c>
      <c r="QP24" s="3">
        <f t="shared" si="7"/>
        <v>0</v>
      </c>
      <c r="QQ24" s="3">
        <f t="shared" si="7"/>
        <v>7</v>
      </c>
      <c r="QR24" s="3">
        <f t="shared" si="7"/>
        <v>3</v>
      </c>
      <c r="QS24" s="3">
        <f t="shared" si="7"/>
        <v>0</v>
      </c>
      <c r="QT24" s="3">
        <f t="shared" si="7"/>
        <v>7</v>
      </c>
      <c r="QU24" s="3">
        <f t="shared" si="7"/>
        <v>3</v>
      </c>
      <c r="QV24" s="3">
        <f t="shared" si="7"/>
        <v>0</v>
      </c>
      <c r="QW24" s="3">
        <f t="shared" si="7"/>
        <v>7</v>
      </c>
      <c r="QX24" s="3">
        <f t="shared" si="7"/>
        <v>3</v>
      </c>
      <c r="QY24" s="3">
        <f t="shared" si="7"/>
        <v>0</v>
      </c>
      <c r="QZ24" s="3">
        <f t="shared" si="7"/>
        <v>7</v>
      </c>
      <c r="RA24" s="3">
        <f t="shared" si="7"/>
        <v>3</v>
      </c>
      <c r="RB24" s="3">
        <f t="shared" si="7"/>
        <v>0</v>
      </c>
      <c r="RC24" s="3">
        <f t="shared" si="7"/>
        <v>7</v>
      </c>
      <c r="RD24" s="3">
        <f t="shared" si="7"/>
        <v>3</v>
      </c>
      <c r="RE24" s="3">
        <f t="shared" si="7"/>
        <v>0</v>
      </c>
      <c r="RF24" s="3">
        <v>1</v>
      </c>
      <c r="RG24" s="3">
        <f t="shared" si="7"/>
        <v>3</v>
      </c>
      <c r="RH24" s="3">
        <f t="shared" si="7"/>
        <v>0</v>
      </c>
      <c r="RI24" s="3">
        <f t="shared" si="7"/>
        <v>7</v>
      </c>
      <c r="RJ24" s="3">
        <f t="shared" si="7"/>
        <v>3</v>
      </c>
      <c r="RK24" s="3">
        <f t="shared" si="7"/>
        <v>0</v>
      </c>
      <c r="RL24" s="3">
        <f t="shared" si="7"/>
        <v>7</v>
      </c>
      <c r="RM24" s="3">
        <f t="shared" si="7"/>
        <v>3</v>
      </c>
      <c r="RN24" s="3">
        <f t="shared" si="7"/>
        <v>0</v>
      </c>
      <c r="RO24" s="3">
        <f t="shared" si="7"/>
        <v>7</v>
      </c>
      <c r="RP24" s="3">
        <f t="shared" si="7"/>
        <v>3</v>
      </c>
      <c r="RQ24" s="3">
        <f t="shared" si="7"/>
        <v>0</v>
      </c>
      <c r="RR24" s="3">
        <f t="shared" si="7"/>
        <v>7</v>
      </c>
      <c r="RS24" s="3">
        <f t="shared" si="7"/>
        <v>3</v>
      </c>
      <c r="RT24" s="3">
        <f t="shared" si="7"/>
        <v>0</v>
      </c>
      <c r="RU24" s="3">
        <f t="shared" si="7"/>
        <v>7</v>
      </c>
      <c r="RV24" s="3">
        <f t="shared" si="7"/>
        <v>3</v>
      </c>
      <c r="RW24" s="3">
        <f t="shared" si="7"/>
        <v>0</v>
      </c>
      <c r="RX24" s="3">
        <f t="shared" si="7"/>
        <v>7</v>
      </c>
      <c r="RY24" s="3">
        <f t="shared" si="7"/>
        <v>3</v>
      </c>
      <c r="RZ24" s="3">
        <f t="shared" si="7"/>
        <v>0</v>
      </c>
      <c r="SA24" s="3">
        <f t="shared" si="7"/>
        <v>7</v>
      </c>
      <c r="SB24" s="3">
        <f t="shared" si="7"/>
        <v>3</v>
      </c>
      <c r="SC24" s="3">
        <f t="shared" si="7"/>
        <v>0</v>
      </c>
      <c r="SD24" s="3">
        <f t="shared" si="7"/>
        <v>7</v>
      </c>
      <c r="SE24" s="3">
        <f t="shared" si="7"/>
        <v>3</v>
      </c>
      <c r="SF24" s="3">
        <f t="shared" si="7"/>
        <v>0</v>
      </c>
      <c r="SG24" s="3">
        <f t="shared" si="7"/>
        <v>7</v>
      </c>
      <c r="SH24" s="3">
        <f t="shared" si="7"/>
        <v>3</v>
      </c>
      <c r="SI24" s="3">
        <f t="shared" si="7"/>
        <v>0</v>
      </c>
      <c r="SJ24" s="3">
        <f t="shared" si="7"/>
        <v>7</v>
      </c>
      <c r="SK24" s="3">
        <f t="shared" si="7"/>
        <v>3</v>
      </c>
      <c r="SL24" s="3">
        <f t="shared" si="7"/>
        <v>0</v>
      </c>
      <c r="SM24" s="3">
        <f t="shared" si="7"/>
        <v>7</v>
      </c>
      <c r="SN24" s="3">
        <f t="shared" si="7"/>
        <v>3</v>
      </c>
      <c r="SO24" s="3">
        <f t="shared" si="7"/>
        <v>0</v>
      </c>
      <c r="SP24" s="3">
        <f t="shared" si="7"/>
        <v>7</v>
      </c>
      <c r="SQ24" s="3">
        <f t="shared" si="7"/>
        <v>3</v>
      </c>
      <c r="SR24" s="3">
        <f t="shared" si="7"/>
        <v>0</v>
      </c>
      <c r="SS24" s="3">
        <f t="shared" si="7"/>
        <v>7</v>
      </c>
      <c r="ST24" s="3">
        <f t="shared" si="7"/>
        <v>3</v>
      </c>
      <c r="SU24" s="3">
        <f t="shared" ref="SU24:VF24" si="8">SUM(SU14:SU23)</f>
        <v>0</v>
      </c>
      <c r="SV24" s="3">
        <f t="shared" si="8"/>
        <v>7</v>
      </c>
      <c r="SW24" s="3">
        <f t="shared" si="8"/>
        <v>3</v>
      </c>
      <c r="SX24" s="3">
        <f t="shared" si="8"/>
        <v>0</v>
      </c>
      <c r="SY24" s="3">
        <f t="shared" si="8"/>
        <v>7</v>
      </c>
      <c r="SZ24" s="3">
        <f t="shared" si="8"/>
        <v>3</v>
      </c>
      <c r="TA24" s="3">
        <f t="shared" si="8"/>
        <v>0</v>
      </c>
      <c r="TB24" s="3">
        <f t="shared" si="8"/>
        <v>7</v>
      </c>
      <c r="TC24" s="3">
        <f t="shared" si="8"/>
        <v>3</v>
      </c>
      <c r="TD24" s="3">
        <f t="shared" si="8"/>
        <v>0</v>
      </c>
      <c r="TE24" s="3">
        <f t="shared" si="8"/>
        <v>7</v>
      </c>
      <c r="TF24" s="3">
        <f t="shared" si="8"/>
        <v>3</v>
      </c>
      <c r="TG24" s="3">
        <f t="shared" si="8"/>
        <v>0</v>
      </c>
      <c r="TH24" s="3">
        <f t="shared" si="8"/>
        <v>7</v>
      </c>
      <c r="TI24" s="3">
        <f t="shared" si="8"/>
        <v>3</v>
      </c>
      <c r="TJ24" s="3">
        <f t="shared" si="8"/>
        <v>0</v>
      </c>
      <c r="TK24" s="3">
        <f t="shared" si="8"/>
        <v>7</v>
      </c>
      <c r="TL24" s="3">
        <f t="shared" si="8"/>
        <v>3</v>
      </c>
      <c r="TM24" s="3">
        <f t="shared" si="8"/>
        <v>0</v>
      </c>
      <c r="TN24" s="3">
        <f t="shared" si="8"/>
        <v>7</v>
      </c>
      <c r="TO24" s="3">
        <f t="shared" si="8"/>
        <v>3</v>
      </c>
      <c r="TP24" s="3">
        <f t="shared" si="8"/>
        <v>0</v>
      </c>
      <c r="TQ24" s="3">
        <v>7</v>
      </c>
      <c r="TR24" s="3">
        <f t="shared" si="8"/>
        <v>3</v>
      </c>
      <c r="TS24" s="3">
        <f t="shared" si="8"/>
        <v>0</v>
      </c>
      <c r="TT24" s="3">
        <v>7</v>
      </c>
      <c r="TU24" s="3">
        <f t="shared" si="8"/>
        <v>3</v>
      </c>
      <c r="TV24" s="3">
        <f t="shared" si="8"/>
        <v>0</v>
      </c>
      <c r="TW24" s="3">
        <v>7</v>
      </c>
      <c r="TX24" s="3">
        <f t="shared" si="8"/>
        <v>3</v>
      </c>
      <c r="TY24" s="3">
        <f t="shared" si="8"/>
        <v>0</v>
      </c>
      <c r="TZ24" s="3">
        <f t="shared" si="8"/>
        <v>7</v>
      </c>
      <c r="UA24" s="3">
        <f t="shared" si="8"/>
        <v>3</v>
      </c>
      <c r="UB24" s="3">
        <f t="shared" si="8"/>
        <v>0</v>
      </c>
      <c r="UC24" s="3">
        <f t="shared" si="8"/>
        <v>7</v>
      </c>
      <c r="UD24" s="3">
        <f t="shared" si="8"/>
        <v>3</v>
      </c>
      <c r="UE24" s="3">
        <f t="shared" si="8"/>
        <v>0</v>
      </c>
      <c r="UF24" s="3">
        <f t="shared" si="8"/>
        <v>7</v>
      </c>
      <c r="UG24" s="3">
        <f t="shared" si="8"/>
        <v>3</v>
      </c>
      <c r="UH24" s="3">
        <f t="shared" si="8"/>
        <v>0</v>
      </c>
      <c r="UI24" s="3">
        <f t="shared" si="8"/>
        <v>7</v>
      </c>
      <c r="UJ24" s="3">
        <f t="shared" si="8"/>
        <v>3</v>
      </c>
      <c r="UK24" s="3">
        <f t="shared" si="8"/>
        <v>0</v>
      </c>
      <c r="UL24" s="3">
        <f t="shared" si="8"/>
        <v>7</v>
      </c>
      <c r="UM24" s="3">
        <f t="shared" si="8"/>
        <v>3</v>
      </c>
      <c r="UN24" s="3">
        <f t="shared" si="8"/>
        <v>0</v>
      </c>
      <c r="UO24" s="3">
        <f t="shared" si="8"/>
        <v>7</v>
      </c>
      <c r="UP24" s="3">
        <f t="shared" si="8"/>
        <v>3</v>
      </c>
      <c r="UQ24" s="3">
        <f t="shared" si="8"/>
        <v>0</v>
      </c>
      <c r="UR24" s="3">
        <f t="shared" si="8"/>
        <v>7</v>
      </c>
      <c r="US24" s="3">
        <f t="shared" si="8"/>
        <v>3</v>
      </c>
      <c r="UT24" s="3">
        <f t="shared" si="8"/>
        <v>0</v>
      </c>
      <c r="UU24" s="3">
        <f t="shared" si="8"/>
        <v>7</v>
      </c>
      <c r="UV24" s="3">
        <f t="shared" si="8"/>
        <v>3</v>
      </c>
      <c r="UW24" s="3">
        <f t="shared" si="8"/>
        <v>0</v>
      </c>
      <c r="UX24" s="3">
        <f t="shared" si="8"/>
        <v>7</v>
      </c>
      <c r="UY24" s="3">
        <f t="shared" si="8"/>
        <v>3</v>
      </c>
      <c r="UZ24" s="3">
        <f t="shared" si="8"/>
        <v>0</v>
      </c>
      <c r="VA24" s="3">
        <f t="shared" si="8"/>
        <v>7</v>
      </c>
      <c r="VB24" s="3">
        <f t="shared" si="8"/>
        <v>3</v>
      </c>
      <c r="VC24" s="3">
        <f t="shared" si="8"/>
        <v>0</v>
      </c>
      <c r="VD24" s="3">
        <f t="shared" si="8"/>
        <v>7</v>
      </c>
      <c r="VE24" s="3">
        <f t="shared" si="8"/>
        <v>3</v>
      </c>
      <c r="VF24" s="3">
        <f t="shared" si="8"/>
        <v>0</v>
      </c>
      <c r="VG24" s="3">
        <f t="shared" ref="VG24:XR24" si="9">SUM(VG14:VG23)</f>
        <v>7</v>
      </c>
      <c r="VH24" s="3">
        <f t="shared" si="9"/>
        <v>3</v>
      </c>
      <c r="VI24" s="3">
        <f t="shared" si="9"/>
        <v>0</v>
      </c>
      <c r="VJ24" s="3">
        <f t="shared" si="9"/>
        <v>7</v>
      </c>
      <c r="VK24" s="3">
        <f t="shared" si="9"/>
        <v>3</v>
      </c>
      <c r="VL24" s="3">
        <f t="shared" si="9"/>
        <v>0</v>
      </c>
      <c r="VM24" s="3">
        <v>7</v>
      </c>
      <c r="VN24" s="3">
        <f t="shared" si="9"/>
        <v>3</v>
      </c>
      <c r="VO24" s="3">
        <f t="shared" si="9"/>
        <v>0</v>
      </c>
      <c r="VP24" s="3">
        <f t="shared" si="9"/>
        <v>7</v>
      </c>
      <c r="VQ24" s="3">
        <f t="shared" si="9"/>
        <v>3</v>
      </c>
      <c r="VR24" s="3">
        <f t="shared" si="9"/>
        <v>0</v>
      </c>
      <c r="VS24" s="3">
        <f t="shared" si="9"/>
        <v>7</v>
      </c>
      <c r="VT24" s="3">
        <f t="shared" si="9"/>
        <v>3</v>
      </c>
      <c r="VU24" s="3">
        <f t="shared" si="9"/>
        <v>0</v>
      </c>
      <c r="VV24" s="3">
        <f t="shared" si="9"/>
        <v>7</v>
      </c>
      <c r="VW24" s="3">
        <f t="shared" si="9"/>
        <v>3</v>
      </c>
      <c r="VX24" s="3">
        <f t="shared" si="9"/>
        <v>0</v>
      </c>
      <c r="VY24" s="3">
        <f t="shared" si="9"/>
        <v>7</v>
      </c>
      <c r="VZ24" s="3">
        <f t="shared" si="9"/>
        <v>3</v>
      </c>
      <c r="WA24" s="3">
        <f t="shared" si="9"/>
        <v>0</v>
      </c>
      <c r="WB24" s="3">
        <f t="shared" si="9"/>
        <v>7</v>
      </c>
      <c r="WC24" s="3">
        <f t="shared" si="9"/>
        <v>3</v>
      </c>
      <c r="WD24" s="3">
        <f t="shared" si="9"/>
        <v>0</v>
      </c>
      <c r="WE24" s="3">
        <f t="shared" si="9"/>
        <v>7</v>
      </c>
      <c r="WF24" s="3">
        <f t="shared" si="9"/>
        <v>3</v>
      </c>
      <c r="WG24" s="3">
        <f t="shared" si="9"/>
        <v>0</v>
      </c>
      <c r="WH24" s="3">
        <f t="shared" si="9"/>
        <v>7</v>
      </c>
      <c r="WI24" s="3">
        <f t="shared" si="9"/>
        <v>3</v>
      </c>
      <c r="WJ24" s="3">
        <f t="shared" si="9"/>
        <v>0</v>
      </c>
      <c r="WK24" s="3">
        <f t="shared" si="9"/>
        <v>7</v>
      </c>
      <c r="WL24" s="3">
        <f t="shared" si="9"/>
        <v>3</v>
      </c>
      <c r="WM24" s="3">
        <f t="shared" si="9"/>
        <v>0</v>
      </c>
      <c r="WN24" s="3">
        <f t="shared" si="9"/>
        <v>7</v>
      </c>
      <c r="WO24" s="3">
        <f t="shared" si="9"/>
        <v>3</v>
      </c>
      <c r="WP24" s="3">
        <f t="shared" si="9"/>
        <v>0</v>
      </c>
      <c r="WQ24" s="3">
        <f t="shared" si="9"/>
        <v>7</v>
      </c>
      <c r="WR24" s="3">
        <f t="shared" si="9"/>
        <v>3</v>
      </c>
      <c r="WS24" s="3">
        <f t="shared" si="9"/>
        <v>0</v>
      </c>
      <c r="WT24" s="3">
        <f t="shared" si="9"/>
        <v>7</v>
      </c>
      <c r="WU24" s="3">
        <f t="shared" si="9"/>
        <v>3</v>
      </c>
      <c r="WV24" s="3">
        <f t="shared" si="9"/>
        <v>0</v>
      </c>
      <c r="WW24" s="3">
        <f t="shared" si="9"/>
        <v>7</v>
      </c>
      <c r="WX24" s="3">
        <f t="shared" si="9"/>
        <v>3</v>
      </c>
      <c r="WY24" s="3">
        <f t="shared" si="9"/>
        <v>0</v>
      </c>
      <c r="WZ24" s="3">
        <f t="shared" si="9"/>
        <v>7</v>
      </c>
      <c r="XA24" s="3">
        <f t="shared" si="9"/>
        <v>3</v>
      </c>
      <c r="XB24" s="3">
        <f t="shared" si="9"/>
        <v>0</v>
      </c>
      <c r="XC24" s="3">
        <f t="shared" si="9"/>
        <v>7</v>
      </c>
      <c r="XD24" s="3">
        <f t="shared" si="9"/>
        <v>3</v>
      </c>
      <c r="XE24" s="3">
        <f t="shared" si="9"/>
        <v>0</v>
      </c>
      <c r="XF24" s="3">
        <f t="shared" si="9"/>
        <v>7</v>
      </c>
      <c r="XG24" s="3">
        <f t="shared" si="9"/>
        <v>3</v>
      </c>
      <c r="XH24" s="3">
        <f t="shared" si="9"/>
        <v>0</v>
      </c>
      <c r="XI24" s="3">
        <f t="shared" si="9"/>
        <v>7</v>
      </c>
      <c r="XJ24" s="3">
        <f t="shared" si="9"/>
        <v>3</v>
      </c>
      <c r="XK24" s="3">
        <f t="shared" si="9"/>
        <v>0</v>
      </c>
      <c r="XL24" s="3">
        <f t="shared" si="9"/>
        <v>7</v>
      </c>
      <c r="XM24" s="3">
        <f t="shared" si="9"/>
        <v>3</v>
      </c>
      <c r="XN24" s="3">
        <f t="shared" si="9"/>
        <v>0</v>
      </c>
      <c r="XO24" s="3">
        <f t="shared" si="9"/>
        <v>7</v>
      </c>
      <c r="XP24" s="3">
        <f t="shared" si="9"/>
        <v>3</v>
      </c>
      <c r="XQ24" s="3">
        <f t="shared" si="9"/>
        <v>0</v>
      </c>
      <c r="XR24" s="3">
        <f t="shared" si="9"/>
        <v>7</v>
      </c>
      <c r="XS24" s="3">
        <f t="shared" ref="XS24:AAD24" si="10">SUM(XS14:XS23)</f>
        <v>3</v>
      </c>
      <c r="XT24" s="3">
        <f t="shared" si="10"/>
        <v>0</v>
      </c>
      <c r="XU24" s="3">
        <f t="shared" si="10"/>
        <v>7</v>
      </c>
      <c r="XV24" s="3">
        <f t="shared" si="10"/>
        <v>3</v>
      </c>
      <c r="XW24" s="3">
        <f t="shared" si="10"/>
        <v>0</v>
      </c>
      <c r="XX24" s="3">
        <f t="shared" si="10"/>
        <v>7</v>
      </c>
      <c r="XY24" s="3">
        <f t="shared" si="10"/>
        <v>3</v>
      </c>
      <c r="XZ24" s="3">
        <f t="shared" si="10"/>
        <v>0</v>
      </c>
      <c r="YA24" s="3">
        <f t="shared" si="10"/>
        <v>7</v>
      </c>
      <c r="YB24" s="3">
        <f t="shared" si="10"/>
        <v>3</v>
      </c>
      <c r="YC24" s="3">
        <f t="shared" si="10"/>
        <v>0</v>
      </c>
      <c r="YD24" s="3">
        <f t="shared" si="10"/>
        <v>7</v>
      </c>
      <c r="YE24" s="3">
        <f t="shared" si="10"/>
        <v>3</v>
      </c>
      <c r="YF24" s="3">
        <f t="shared" si="10"/>
        <v>0</v>
      </c>
      <c r="YG24" s="3">
        <f t="shared" si="10"/>
        <v>7</v>
      </c>
      <c r="YH24" s="3">
        <f t="shared" si="10"/>
        <v>3</v>
      </c>
      <c r="YI24" s="3">
        <f t="shared" si="10"/>
        <v>0</v>
      </c>
      <c r="YJ24" s="3">
        <f t="shared" si="10"/>
        <v>7</v>
      </c>
      <c r="YK24" s="3">
        <f t="shared" si="10"/>
        <v>3</v>
      </c>
      <c r="YL24" s="3">
        <f t="shared" si="10"/>
        <v>0</v>
      </c>
      <c r="YM24" s="3">
        <f t="shared" si="10"/>
        <v>7</v>
      </c>
      <c r="YN24" s="3">
        <f t="shared" si="10"/>
        <v>3</v>
      </c>
      <c r="YO24" s="3">
        <f t="shared" si="10"/>
        <v>0</v>
      </c>
      <c r="YP24" s="3">
        <f t="shared" si="10"/>
        <v>7</v>
      </c>
      <c r="YQ24" s="3">
        <f t="shared" si="10"/>
        <v>3</v>
      </c>
      <c r="YR24" s="3">
        <f t="shared" si="10"/>
        <v>0</v>
      </c>
      <c r="YS24" s="3">
        <f t="shared" si="10"/>
        <v>7</v>
      </c>
      <c r="YT24" s="3">
        <f t="shared" si="10"/>
        <v>3</v>
      </c>
      <c r="YU24" s="3">
        <f t="shared" si="10"/>
        <v>0</v>
      </c>
      <c r="YV24" s="3">
        <f t="shared" si="10"/>
        <v>7</v>
      </c>
      <c r="YW24" s="3">
        <f t="shared" si="10"/>
        <v>3</v>
      </c>
      <c r="YX24" s="3">
        <f t="shared" si="10"/>
        <v>0</v>
      </c>
      <c r="YY24" s="3">
        <f t="shared" si="10"/>
        <v>7</v>
      </c>
      <c r="YZ24" s="3">
        <f t="shared" si="10"/>
        <v>3</v>
      </c>
      <c r="ZA24" s="3">
        <f t="shared" si="10"/>
        <v>0</v>
      </c>
      <c r="ZB24" s="3">
        <v>7</v>
      </c>
      <c r="ZC24" s="3">
        <f t="shared" si="10"/>
        <v>3</v>
      </c>
      <c r="ZD24" s="3">
        <f t="shared" si="10"/>
        <v>0</v>
      </c>
      <c r="ZE24" s="3">
        <f t="shared" si="10"/>
        <v>7</v>
      </c>
      <c r="ZF24" s="3">
        <f t="shared" si="10"/>
        <v>3</v>
      </c>
      <c r="ZG24" s="3">
        <f t="shared" si="10"/>
        <v>0</v>
      </c>
      <c r="ZH24" s="3">
        <f t="shared" si="10"/>
        <v>7</v>
      </c>
      <c r="ZI24" s="3">
        <f t="shared" si="10"/>
        <v>3</v>
      </c>
      <c r="ZJ24" s="3">
        <f t="shared" si="10"/>
        <v>0</v>
      </c>
      <c r="ZK24" s="3">
        <f t="shared" si="10"/>
        <v>7</v>
      </c>
      <c r="ZL24" s="3">
        <f t="shared" si="10"/>
        <v>3</v>
      </c>
      <c r="ZM24" s="3">
        <f t="shared" si="10"/>
        <v>0</v>
      </c>
      <c r="ZN24" s="3">
        <f t="shared" si="10"/>
        <v>7</v>
      </c>
      <c r="ZO24" s="3">
        <f t="shared" si="10"/>
        <v>3</v>
      </c>
      <c r="ZP24" s="3">
        <f t="shared" si="10"/>
        <v>0</v>
      </c>
      <c r="ZQ24" s="3">
        <f t="shared" si="10"/>
        <v>7</v>
      </c>
      <c r="ZR24" s="3">
        <f t="shared" si="10"/>
        <v>3</v>
      </c>
      <c r="ZS24" s="3">
        <f t="shared" si="10"/>
        <v>0</v>
      </c>
      <c r="ZT24" s="3">
        <f t="shared" si="10"/>
        <v>7</v>
      </c>
      <c r="ZU24" s="3">
        <f t="shared" si="10"/>
        <v>3</v>
      </c>
      <c r="ZV24" s="3">
        <f t="shared" si="10"/>
        <v>0</v>
      </c>
      <c r="ZW24" s="3">
        <f t="shared" si="10"/>
        <v>7</v>
      </c>
      <c r="ZX24" s="3">
        <f t="shared" si="10"/>
        <v>3</v>
      </c>
      <c r="ZY24" s="3">
        <f t="shared" si="10"/>
        <v>0</v>
      </c>
      <c r="ZZ24" s="3">
        <f t="shared" si="10"/>
        <v>7</v>
      </c>
      <c r="AAA24" s="3">
        <f t="shared" si="10"/>
        <v>3</v>
      </c>
      <c r="AAB24" s="3">
        <f t="shared" si="10"/>
        <v>0</v>
      </c>
      <c r="AAC24" s="3">
        <f t="shared" si="10"/>
        <v>7</v>
      </c>
      <c r="AAD24" s="3">
        <f t="shared" si="10"/>
        <v>3</v>
      </c>
      <c r="AAE24" s="3">
        <f t="shared" ref="AAE24" si="11">SUM(AAE14:AAE23)</f>
        <v>0</v>
      </c>
    </row>
    <row r="25" spans="1:707">
      <c r="A25" s="91" t="s">
        <v>3244</v>
      </c>
      <c r="B25" s="92"/>
      <c r="C25" s="70">
        <f>C24/D51%</f>
        <v>100</v>
      </c>
      <c r="D25" s="70">
        <f>D24/D51%</f>
        <v>0</v>
      </c>
      <c r="E25" s="70">
        <f>E24/D51%</f>
        <v>0</v>
      </c>
      <c r="F25" s="70">
        <f>F24/D51%</f>
        <v>100</v>
      </c>
      <c r="G25" s="70">
        <f>G24/D51%</f>
        <v>0</v>
      </c>
      <c r="H25" s="70">
        <f>H24/D51%</f>
        <v>0</v>
      </c>
      <c r="I25" s="70">
        <f>I24/D51%</f>
        <v>100</v>
      </c>
      <c r="J25" s="70">
        <f>J24/D51%</f>
        <v>0</v>
      </c>
      <c r="K25" s="70">
        <f>K24/D51%</f>
        <v>0</v>
      </c>
      <c r="L25" s="70">
        <f>L24/D51%</f>
        <v>100</v>
      </c>
      <c r="M25" s="70">
        <f>M24/D51%</f>
        <v>0</v>
      </c>
      <c r="N25" s="70">
        <f>N24/D51%</f>
        <v>0</v>
      </c>
      <c r="O25" s="70">
        <f>O24/D51%</f>
        <v>100</v>
      </c>
      <c r="P25" s="70">
        <f>P24/D51%</f>
        <v>0</v>
      </c>
      <c r="Q25" s="70">
        <f>Q24/D51%</f>
        <v>0</v>
      </c>
      <c r="R25" s="70">
        <f>R24/D51%</f>
        <v>100</v>
      </c>
      <c r="S25" s="70">
        <f>S24/D51%</f>
        <v>0</v>
      </c>
      <c r="T25" s="70">
        <f>T24/D51%</f>
        <v>0</v>
      </c>
      <c r="U25" s="70">
        <f>U24/D51%</f>
        <v>100</v>
      </c>
      <c r="V25" s="70">
        <f>V24/D51%</f>
        <v>0</v>
      </c>
      <c r="W25" s="70">
        <f>W24/D51%</f>
        <v>0</v>
      </c>
      <c r="X25" s="70">
        <f>X24/D51%</f>
        <v>100</v>
      </c>
      <c r="Y25" s="70">
        <f>Y24/D51%</f>
        <v>0</v>
      </c>
      <c r="Z25" s="70">
        <f>Z24/D51%</f>
        <v>0</v>
      </c>
      <c r="AA25" s="70">
        <f>AA24/D51%</f>
        <v>100</v>
      </c>
      <c r="AB25" s="70">
        <f>AB24/D51%</f>
        <v>0</v>
      </c>
      <c r="AC25" s="70">
        <f>AC24/D51%</f>
        <v>0</v>
      </c>
      <c r="AD25" s="70">
        <f>AD24/D51%</f>
        <v>100</v>
      </c>
      <c r="AE25" s="70">
        <f>AE24/D51%</f>
        <v>0</v>
      </c>
      <c r="AF25" s="70">
        <f>AF24/D51%</f>
        <v>0</v>
      </c>
      <c r="AG25" s="70">
        <f>AG24/D51%</f>
        <v>100</v>
      </c>
      <c r="AH25" s="70">
        <f>AH24/D51%</f>
        <v>0</v>
      </c>
      <c r="AI25" s="70">
        <f>AI24/D51%</f>
        <v>0</v>
      </c>
      <c r="AJ25" s="70">
        <f>AJ24/D51%</f>
        <v>100</v>
      </c>
      <c r="AK25" s="70">
        <f>AK24/D51%</f>
        <v>0</v>
      </c>
      <c r="AL25" s="70">
        <f>AL24/D51%</f>
        <v>0</v>
      </c>
      <c r="AM25" s="70">
        <f>AM24/D51%</f>
        <v>100</v>
      </c>
      <c r="AN25" s="70">
        <f>AN24/D51%</f>
        <v>0</v>
      </c>
      <c r="AO25" s="70">
        <f>AO24/D51%</f>
        <v>0</v>
      </c>
      <c r="AP25" s="70">
        <f>AP24/D51%</f>
        <v>100</v>
      </c>
      <c r="AQ25" s="70">
        <f>AQ24/D51%</f>
        <v>0</v>
      </c>
      <c r="AR25" s="70">
        <f>AR24/D51%</f>
        <v>0</v>
      </c>
      <c r="AS25" s="70">
        <f>AS24/D51%</f>
        <v>100</v>
      </c>
      <c r="AT25" s="70">
        <f>AT24/D51%</f>
        <v>0</v>
      </c>
      <c r="AU25" s="70">
        <f>AU24/D51%</f>
        <v>0</v>
      </c>
      <c r="AV25" s="70">
        <f>AV24/D51%</f>
        <v>100</v>
      </c>
      <c r="AW25" s="70">
        <f>AW24/D51%</f>
        <v>0</v>
      </c>
      <c r="AX25" s="70">
        <f>AX24/D51%</f>
        <v>0</v>
      </c>
      <c r="AY25" s="70">
        <f>AY24/D51%</f>
        <v>100</v>
      </c>
      <c r="AZ25" s="70">
        <f>AZ24/D51%</f>
        <v>0</v>
      </c>
      <c r="BA25" s="70">
        <f>BA24/D51%</f>
        <v>0</v>
      </c>
      <c r="BB25" s="70">
        <f>BB24/D51%</f>
        <v>100</v>
      </c>
      <c r="BC25" s="70">
        <f>BC24/D51%</f>
        <v>0</v>
      </c>
      <c r="BD25" s="70">
        <f>BD24/D51%</f>
        <v>0</v>
      </c>
      <c r="BE25" s="70">
        <f>BE24/D51%</f>
        <v>100</v>
      </c>
      <c r="BF25" s="70">
        <f>BF24/D51%</f>
        <v>0</v>
      </c>
      <c r="BG25" s="70">
        <f>BG24/D51%</f>
        <v>0</v>
      </c>
      <c r="BH25" s="70">
        <f>BH24/D51%</f>
        <v>10</v>
      </c>
      <c r="BI25" s="70">
        <f>BI24/D51%</f>
        <v>0</v>
      </c>
      <c r="BJ25" s="70">
        <f>BJ24/D51%</f>
        <v>0</v>
      </c>
      <c r="BK25" s="70">
        <f>BK24/D51%</f>
        <v>100</v>
      </c>
      <c r="BL25" s="70">
        <f>BL24/D51%</f>
        <v>0</v>
      </c>
      <c r="BM25" s="70">
        <f>BM24/D51%</f>
        <v>0</v>
      </c>
      <c r="BN25" s="70">
        <f>BN24/D51%</f>
        <v>100</v>
      </c>
      <c r="BO25" s="70">
        <f>BO24/D51%</f>
        <v>0</v>
      </c>
      <c r="BP25" s="70">
        <f>BP24/D51%</f>
        <v>0</v>
      </c>
      <c r="BQ25" s="70">
        <f>BQ24/D51%</f>
        <v>100</v>
      </c>
      <c r="BR25" s="70">
        <f>BR24/D51%</f>
        <v>0</v>
      </c>
      <c r="BS25" s="70">
        <f>BS24/D51%</f>
        <v>0</v>
      </c>
      <c r="BT25" s="70">
        <f>BT24/D51%</f>
        <v>100</v>
      </c>
      <c r="BU25" s="70">
        <f>BU24/D51%</f>
        <v>0</v>
      </c>
      <c r="BV25" s="70">
        <f>BV24/D51%</f>
        <v>0</v>
      </c>
      <c r="BW25" s="70">
        <f>BW24/D51%</f>
        <v>100</v>
      </c>
      <c r="BX25" s="70">
        <f>BX24/D51%</f>
        <v>0</v>
      </c>
      <c r="BY25" s="70">
        <f>BY24/D51%</f>
        <v>0</v>
      </c>
      <c r="BZ25" s="70">
        <f>BZ24/D51%</f>
        <v>100</v>
      </c>
      <c r="CA25" s="70">
        <f>CA24/D51%</f>
        <v>0</v>
      </c>
      <c r="CB25" s="70">
        <f>CB24/D51%</f>
        <v>0</v>
      </c>
      <c r="CC25" s="70">
        <f>CC24/D51%</f>
        <v>100</v>
      </c>
      <c r="CD25" s="70">
        <f>CD24/D51%</f>
        <v>0</v>
      </c>
      <c r="CE25" s="70">
        <f>CE24/D51%</f>
        <v>0</v>
      </c>
      <c r="CF25" s="70">
        <f>CF24/D51%</f>
        <v>100</v>
      </c>
      <c r="CG25" s="70">
        <f>CG24/D51%</f>
        <v>0</v>
      </c>
      <c r="CH25" s="70">
        <f>CH24/D51%</f>
        <v>0</v>
      </c>
      <c r="CI25" s="70">
        <f>CI24/D51%</f>
        <v>100</v>
      </c>
      <c r="CJ25" s="70">
        <f>CJ24/D51%</f>
        <v>0</v>
      </c>
      <c r="CK25" s="70">
        <f>CK24/D51%</f>
        <v>0</v>
      </c>
      <c r="CL25" s="70">
        <f>CL24/D51%</f>
        <v>100</v>
      </c>
      <c r="CM25" s="70">
        <f>CM24/D51%</f>
        <v>0</v>
      </c>
      <c r="CN25" s="70">
        <f>CN24/D51%</f>
        <v>0</v>
      </c>
      <c r="CO25" s="70">
        <f>CO24/D51%</f>
        <v>100</v>
      </c>
      <c r="CP25" s="70">
        <f>CP24/D51%</f>
        <v>0</v>
      </c>
      <c r="CQ25" s="70">
        <f>CQ24/D51%</f>
        <v>0</v>
      </c>
      <c r="CR25" s="70">
        <f>CR24/D51%</f>
        <v>100</v>
      </c>
      <c r="CS25" s="70">
        <f>CS24/D51%</f>
        <v>0</v>
      </c>
      <c r="CT25" s="70">
        <f>CT24/D51%</f>
        <v>0</v>
      </c>
      <c r="CU25" s="70">
        <f>CU24/D51%</f>
        <v>100</v>
      </c>
      <c r="CV25" s="70">
        <f>CV24/D51%</f>
        <v>0</v>
      </c>
      <c r="CW25" s="70">
        <f>CW24/D51%</f>
        <v>0</v>
      </c>
      <c r="CX25" s="70">
        <f>CX24/D51%</f>
        <v>100</v>
      </c>
      <c r="CY25" s="70">
        <f>CY24/D51%</f>
        <v>0</v>
      </c>
      <c r="CZ25" s="70">
        <f>CZ24/D51%</f>
        <v>0</v>
      </c>
      <c r="DA25" s="70">
        <f>DA24/D51%</f>
        <v>100</v>
      </c>
      <c r="DB25" s="70">
        <f>DB24/D51%</f>
        <v>0</v>
      </c>
      <c r="DC25" s="70">
        <f>DC24/D51%</f>
        <v>0</v>
      </c>
      <c r="DD25" s="70">
        <f>DD24/D51%</f>
        <v>100</v>
      </c>
      <c r="DE25" s="70">
        <f>DE24/D51%</f>
        <v>0</v>
      </c>
      <c r="DF25" s="70">
        <f>DF24/D51%</f>
        <v>0</v>
      </c>
      <c r="DG25" s="70">
        <f>DG24/D51%</f>
        <v>100</v>
      </c>
      <c r="DH25" s="70">
        <f>DH24/D51%</f>
        <v>0</v>
      </c>
      <c r="DI25" s="70">
        <f>DI24/D51%</f>
        <v>0</v>
      </c>
      <c r="DJ25" s="70">
        <f>DJ24/D51%</f>
        <v>100</v>
      </c>
      <c r="DK25" s="70">
        <f>DK24/D51%</f>
        <v>0</v>
      </c>
      <c r="DL25" s="70">
        <f>DL24/D51%</f>
        <v>0</v>
      </c>
      <c r="DM25" s="70">
        <f>DM24/D51%</f>
        <v>100</v>
      </c>
      <c r="DN25" s="70">
        <f>DN24/D51%</f>
        <v>0</v>
      </c>
      <c r="DO25" s="70">
        <f>DO24/D51%</f>
        <v>0</v>
      </c>
      <c r="DP25" s="70">
        <f>DP24/D51%</f>
        <v>100</v>
      </c>
      <c r="DQ25" s="70">
        <f>DQ24/D51%</f>
        <v>0</v>
      </c>
      <c r="DR25" s="70">
        <f>DR24/D51%</f>
        <v>0</v>
      </c>
      <c r="DS25" s="70">
        <f>DS24/D51%</f>
        <v>100</v>
      </c>
      <c r="DT25" s="70">
        <f>DT24/D51%</f>
        <v>0</v>
      </c>
      <c r="DU25" s="70">
        <f>DU24/D51%</f>
        <v>0</v>
      </c>
      <c r="DV25" s="70">
        <f>DV24/D51%</f>
        <v>100</v>
      </c>
      <c r="DW25" s="70">
        <f>DW24/D51%</f>
        <v>0</v>
      </c>
      <c r="DX25" s="70">
        <f>DX24/D51%</f>
        <v>0</v>
      </c>
      <c r="DY25" s="70">
        <f>DY24/D51%</f>
        <v>70</v>
      </c>
      <c r="DZ25" s="70">
        <f>DZ24/D51%</f>
        <v>30</v>
      </c>
      <c r="EA25" s="70">
        <f>EA24/D51%</f>
        <v>0</v>
      </c>
      <c r="EB25" s="70">
        <f>EB24/D51%</f>
        <v>100</v>
      </c>
      <c r="EC25" s="70">
        <f>EC24/D51%</f>
        <v>0</v>
      </c>
      <c r="ED25" s="70">
        <f>ED24/D51%</f>
        <v>0</v>
      </c>
      <c r="EE25" s="70">
        <f>EE24/D51%</f>
        <v>80</v>
      </c>
      <c r="EF25" s="70">
        <f>EF24/D51%</f>
        <v>20</v>
      </c>
      <c r="EG25" s="70">
        <f>EG24/D51%</f>
        <v>0</v>
      </c>
      <c r="EH25" s="70">
        <f>EH24/D51%</f>
        <v>70</v>
      </c>
      <c r="EI25" s="70">
        <f>EI24/D51%</f>
        <v>30</v>
      </c>
      <c r="EJ25" s="70">
        <f>EJ24/D51%</f>
        <v>0</v>
      </c>
      <c r="EK25" s="70">
        <f>EK24/D51%</f>
        <v>100</v>
      </c>
      <c r="EL25" s="70">
        <f>EL24/D51%</f>
        <v>0</v>
      </c>
      <c r="EM25" s="70">
        <f>EM24/D51%</f>
        <v>0</v>
      </c>
      <c r="EN25" s="70">
        <f>EN24/D51%</f>
        <v>70</v>
      </c>
      <c r="EO25" s="70">
        <f>EO24/D51%</f>
        <v>30</v>
      </c>
      <c r="EP25" s="70">
        <f>EP24/D51%</f>
        <v>0</v>
      </c>
      <c r="EQ25" s="70">
        <f>EQ24/D51%</f>
        <v>70</v>
      </c>
      <c r="ER25" s="70">
        <f>ER24/D51%</f>
        <v>30</v>
      </c>
      <c r="ES25" s="70">
        <f>ES24/D51%</f>
        <v>0</v>
      </c>
      <c r="ET25" s="70">
        <f>ET24/D51%</f>
        <v>70</v>
      </c>
      <c r="EU25" s="70">
        <f>EU24/D51%</f>
        <v>30</v>
      </c>
      <c r="EV25" s="70">
        <f>EV24/D51%</f>
        <v>0</v>
      </c>
      <c r="EW25" s="70">
        <f>EW24/D51%</f>
        <v>70</v>
      </c>
      <c r="EX25" s="70">
        <f>EX24/D51%</f>
        <v>30</v>
      </c>
      <c r="EY25" s="70">
        <f>EY24/D51%</f>
        <v>0</v>
      </c>
      <c r="EZ25" s="70">
        <f>EZ24/D51%</f>
        <v>70</v>
      </c>
      <c r="FA25" s="70">
        <f>FA24/D51%</f>
        <v>30</v>
      </c>
      <c r="FB25" s="70">
        <f>FB24/D51%</f>
        <v>0</v>
      </c>
      <c r="FC25" s="70">
        <f>FC24/D51%</f>
        <v>70</v>
      </c>
      <c r="FD25" s="70">
        <f>FD24/D51%</f>
        <v>30</v>
      </c>
      <c r="FE25" s="70">
        <f>FE24/D51%</f>
        <v>0</v>
      </c>
      <c r="FF25" s="70">
        <f>FF24/D51%</f>
        <v>70</v>
      </c>
      <c r="FG25" s="70">
        <f>FG24/D51%</f>
        <v>30</v>
      </c>
      <c r="FH25" s="70">
        <f>FH24/D51%</f>
        <v>0</v>
      </c>
      <c r="FI25" s="70">
        <f>FI24/D51%</f>
        <v>70</v>
      </c>
      <c r="FJ25" s="70">
        <f>FJ24/D51%</f>
        <v>30</v>
      </c>
      <c r="FK25" s="70">
        <f>FK24/D51%</f>
        <v>0</v>
      </c>
      <c r="FL25" s="70">
        <f>FL24/D51%</f>
        <v>70</v>
      </c>
      <c r="FM25" s="70">
        <f>FM24/D51%</f>
        <v>30</v>
      </c>
      <c r="FN25" s="70">
        <f>FN24/D51%</f>
        <v>0</v>
      </c>
      <c r="FO25" s="70">
        <f>FO24/D51%</f>
        <v>70</v>
      </c>
      <c r="FP25" s="70">
        <f>FP24/D51%</f>
        <v>30</v>
      </c>
      <c r="FQ25" s="70">
        <f>FQ24/D51%</f>
        <v>0</v>
      </c>
      <c r="FR25" s="70">
        <f>FR24/D51%</f>
        <v>70</v>
      </c>
      <c r="FS25" s="70">
        <f>FS24/D51%</f>
        <v>30</v>
      </c>
      <c r="FT25" s="70">
        <f>FT24/D51%</f>
        <v>0</v>
      </c>
      <c r="FU25" s="70">
        <f>FU24/D51%</f>
        <v>70</v>
      </c>
      <c r="FV25" s="70">
        <f>FV24/D51%</f>
        <v>30</v>
      </c>
      <c r="FW25" s="70">
        <f>FW24/D51%</f>
        <v>0</v>
      </c>
      <c r="FX25" s="70">
        <f>FX24/D51%</f>
        <v>70</v>
      </c>
      <c r="FY25" s="70">
        <f>FY24/D51%</f>
        <v>30</v>
      </c>
      <c r="FZ25" s="70">
        <f>FZ24/D51%</f>
        <v>0</v>
      </c>
      <c r="GA25" s="70">
        <f>GA24/D51%</f>
        <v>70</v>
      </c>
      <c r="GB25" s="70">
        <f>GB24/D51%</f>
        <v>30</v>
      </c>
      <c r="GC25" s="70">
        <f>GC24/D51%</f>
        <v>0</v>
      </c>
      <c r="GD25" s="70">
        <f>GD24/D51%</f>
        <v>70</v>
      </c>
      <c r="GE25" s="70">
        <f>GE24/D51%</f>
        <v>30</v>
      </c>
      <c r="GF25" s="70">
        <f>GF24/D51%</f>
        <v>0</v>
      </c>
      <c r="GG25" s="70">
        <f>GG24/D51%</f>
        <v>70</v>
      </c>
      <c r="GH25" s="70">
        <f>GH24/D51%</f>
        <v>30</v>
      </c>
      <c r="GI25" s="70">
        <f>GI24/D51%</f>
        <v>0</v>
      </c>
      <c r="GJ25" s="70">
        <f>GJ24/D51%</f>
        <v>70</v>
      </c>
      <c r="GK25" s="70">
        <f>GK24/D51%</f>
        <v>30</v>
      </c>
      <c r="GL25" s="70">
        <f>GL24/D51%</f>
        <v>0</v>
      </c>
      <c r="GM25" s="70">
        <f>GM24/D51%</f>
        <v>70</v>
      </c>
      <c r="GN25" s="70">
        <f>GN24/D51%</f>
        <v>30</v>
      </c>
      <c r="GO25" s="70">
        <f>GO24/D51%</f>
        <v>0</v>
      </c>
      <c r="GP25" s="70">
        <f>GP24/D51%</f>
        <v>70</v>
      </c>
      <c r="GQ25" s="70">
        <f>GQ24/D51%</f>
        <v>30</v>
      </c>
      <c r="GR25" s="70">
        <f>GR24/D51%</f>
        <v>0</v>
      </c>
      <c r="GS25" s="70">
        <f>GS24/D51%</f>
        <v>70</v>
      </c>
      <c r="GT25" s="70">
        <f>GT24/D51%</f>
        <v>30</v>
      </c>
      <c r="GU25" s="70">
        <f>GU24/D51%</f>
        <v>0</v>
      </c>
      <c r="GV25" s="70">
        <f>GV24/D51%</f>
        <v>70</v>
      </c>
      <c r="GW25" s="70">
        <f>GW24/D51%</f>
        <v>30</v>
      </c>
      <c r="GX25" s="70">
        <f>GX24/D51%</f>
        <v>0</v>
      </c>
      <c r="GY25" s="70">
        <f>GY24/D51%</f>
        <v>70</v>
      </c>
      <c r="GZ25" s="70">
        <f>GZ24/D51%</f>
        <v>30</v>
      </c>
      <c r="HA25" s="70">
        <f>HA24/D51%</f>
        <v>0</v>
      </c>
      <c r="HB25" s="70">
        <f>HB24/D51%</f>
        <v>70</v>
      </c>
      <c r="HC25" s="70">
        <f>HC24/D51%</f>
        <v>30</v>
      </c>
      <c r="HD25" s="70">
        <f>HD24/D51%</f>
        <v>0</v>
      </c>
      <c r="HE25" s="70">
        <f>HE24/D51%</f>
        <v>70</v>
      </c>
      <c r="HF25" s="70">
        <f>HF24/D51%</f>
        <v>30</v>
      </c>
      <c r="HG25" s="70">
        <f>HG24/D51%</f>
        <v>0</v>
      </c>
      <c r="HH25" s="70">
        <f>HH24/D51%</f>
        <v>70</v>
      </c>
      <c r="HI25" s="70">
        <f>HI24/D51%</f>
        <v>30</v>
      </c>
      <c r="HJ25" s="70">
        <f>HJ24/D51%</f>
        <v>0</v>
      </c>
      <c r="HK25" s="70">
        <f>HK24/D51%</f>
        <v>70</v>
      </c>
      <c r="HL25" s="70">
        <f>HL24/D51%</f>
        <v>30</v>
      </c>
      <c r="HM25" s="70">
        <f>HM24/D51%</f>
        <v>0</v>
      </c>
      <c r="HN25" s="70">
        <f>HN24/D51%</f>
        <v>70</v>
      </c>
      <c r="HO25" s="70">
        <f>HO24/D51%</f>
        <v>30</v>
      </c>
      <c r="HP25" s="70">
        <f>HP24/D51%</f>
        <v>0</v>
      </c>
      <c r="HQ25" s="70">
        <f>HQ24/D51%</f>
        <v>90</v>
      </c>
      <c r="HR25" s="70">
        <f>HR24/D51%</f>
        <v>10</v>
      </c>
      <c r="HS25" s="70">
        <f>HS24/D51%</f>
        <v>0</v>
      </c>
      <c r="HT25" s="70">
        <f>HT24/D51%</f>
        <v>70</v>
      </c>
      <c r="HU25" s="70">
        <f>HU24/D51%</f>
        <v>30</v>
      </c>
      <c r="HV25" s="70">
        <f>HV24/D51%</f>
        <v>0</v>
      </c>
      <c r="HW25" s="70">
        <f>HW24/D51%</f>
        <v>70</v>
      </c>
      <c r="HX25" s="70">
        <f>HX24/D51%</f>
        <v>30</v>
      </c>
      <c r="HY25" s="70">
        <f>HY24/D51%</f>
        <v>0</v>
      </c>
      <c r="HZ25" s="70">
        <f>HZ24/D51%</f>
        <v>70</v>
      </c>
      <c r="IA25" s="70">
        <f>IA24/D51%</f>
        <v>30</v>
      </c>
      <c r="IB25" s="70">
        <f>IB24/D51%</f>
        <v>0</v>
      </c>
      <c r="IC25" s="70">
        <f>IC24/D51%</f>
        <v>70</v>
      </c>
      <c r="ID25" s="70">
        <f>ID24/D51%</f>
        <v>30</v>
      </c>
      <c r="IE25" s="70">
        <f>IE24/D51%</f>
        <v>0</v>
      </c>
      <c r="IF25" s="70">
        <f>IF24/D51%</f>
        <v>70</v>
      </c>
      <c r="IG25" s="70">
        <f>IG24/D51%</f>
        <v>30</v>
      </c>
      <c r="IH25" s="70">
        <f>IH24/D51%</f>
        <v>0</v>
      </c>
      <c r="II25" s="70">
        <f>II24/D51%</f>
        <v>70</v>
      </c>
      <c r="IJ25" s="70">
        <f>IJ24/D51%</f>
        <v>30</v>
      </c>
      <c r="IK25" s="70">
        <f>IK24/D51%</f>
        <v>0</v>
      </c>
      <c r="IL25" s="70">
        <f>IL24/D51%</f>
        <v>70</v>
      </c>
      <c r="IM25" s="70">
        <f>IM24/D51%</f>
        <v>30</v>
      </c>
      <c r="IN25" s="70">
        <f>IN24/D51%</f>
        <v>0</v>
      </c>
      <c r="IO25" s="70">
        <f>IO24/D51%</f>
        <v>90</v>
      </c>
      <c r="IP25" s="70">
        <f>IP24/D51%</f>
        <v>10</v>
      </c>
      <c r="IQ25" s="70">
        <f>IQ24/D51%</f>
        <v>0</v>
      </c>
      <c r="IR25" s="70">
        <f>IR24/D51%</f>
        <v>70</v>
      </c>
      <c r="IS25" s="70">
        <f>IS24/D51%</f>
        <v>30</v>
      </c>
      <c r="IT25" s="70">
        <f>IT24/D51%</f>
        <v>0</v>
      </c>
      <c r="IU25" s="70">
        <f>IU24/D51%</f>
        <v>80</v>
      </c>
      <c r="IV25" s="70">
        <f>IV24/D51%</f>
        <v>20</v>
      </c>
      <c r="IW25" s="70">
        <f>IW24/D51%</f>
        <v>0</v>
      </c>
      <c r="IX25" s="70">
        <f>IX24/D51%</f>
        <v>70</v>
      </c>
      <c r="IY25" s="70">
        <f>IY24/D51%</f>
        <v>30</v>
      </c>
      <c r="IZ25" s="70">
        <f>IZ24/D51%</f>
        <v>0</v>
      </c>
      <c r="JA25" s="70">
        <f>JA24/D51%</f>
        <v>70</v>
      </c>
      <c r="JB25" s="70">
        <f>JB24/D51%</f>
        <v>30</v>
      </c>
      <c r="JC25" s="70">
        <f>JC24/D51%</f>
        <v>0</v>
      </c>
      <c r="JD25" s="70">
        <f>JD24/D51%</f>
        <v>70</v>
      </c>
      <c r="JE25" s="70">
        <f>JE24/D51%</f>
        <v>30</v>
      </c>
      <c r="JF25" s="70">
        <f>JF24/D51%</f>
        <v>0</v>
      </c>
      <c r="JG25" s="70">
        <f>JG24/D51%</f>
        <v>70</v>
      </c>
      <c r="JH25" s="70">
        <f>JH24/D51%</f>
        <v>30</v>
      </c>
      <c r="JI25" s="70">
        <f>JI24/D51%</f>
        <v>0</v>
      </c>
      <c r="JJ25" s="70">
        <f>JJ24/D51%</f>
        <v>70</v>
      </c>
      <c r="JK25" s="70">
        <f>JK24/D51%</f>
        <v>30</v>
      </c>
      <c r="JL25" s="70">
        <f>JL24/D51%</f>
        <v>0</v>
      </c>
      <c r="JM25" s="70">
        <f>JM24/D51%</f>
        <v>70</v>
      </c>
      <c r="JN25" s="70">
        <f>JN24/D51%</f>
        <v>30</v>
      </c>
      <c r="JO25" s="70">
        <f>JO24/D51%</f>
        <v>0</v>
      </c>
      <c r="JP25" s="70">
        <f>JP24/D51%</f>
        <v>70</v>
      </c>
      <c r="JQ25" s="70">
        <f>JQ24/D51%</f>
        <v>30</v>
      </c>
      <c r="JR25" s="70">
        <f>JR24/D51%</f>
        <v>0</v>
      </c>
      <c r="JS25" s="70">
        <f>JS24/D51%</f>
        <v>70</v>
      </c>
      <c r="JT25" s="70">
        <f>JT24/D51%</f>
        <v>30</v>
      </c>
      <c r="JU25" s="70">
        <f>JU24/D51%</f>
        <v>0</v>
      </c>
      <c r="JV25" s="70">
        <f>JV24/D51%</f>
        <v>70</v>
      </c>
      <c r="JW25" s="70">
        <f>JW24/D51%</f>
        <v>30</v>
      </c>
      <c r="JX25" s="70">
        <f>JX24/D51%</f>
        <v>0</v>
      </c>
      <c r="JY25" s="70">
        <f>JY24/D51%</f>
        <v>70</v>
      </c>
      <c r="JZ25" s="70">
        <f>JZ24/D51%</f>
        <v>30</v>
      </c>
      <c r="KA25" s="70">
        <f>KA24/D51%</f>
        <v>0</v>
      </c>
      <c r="KB25" s="70">
        <f>KB24/D51%</f>
        <v>70</v>
      </c>
      <c r="KC25" s="70">
        <f>KC24/D51%</f>
        <v>30</v>
      </c>
      <c r="KD25" s="70">
        <f>KD24/D51%</f>
        <v>0</v>
      </c>
      <c r="KE25" s="70">
        <f>KE24/D51%</f>
        <v>70</v>
      </c>
      <c r="KF25" s="70">
        <f>KF24/D51%</f>
        <v>30</v>
      </c>
      <c r="KG25" s="70">
        <f>KG24/D51%</f>
        <v>0</v>
      </c>
      <c r="KH25" s="70">
        <f>KH24/D51%</f>
        <v>70</v>
      </c>
      <c r="KI25" s="70">
        <f>KI24/D51%</f>
        <v>30</v>
      </c>
      <c r="KJ25" s="70">
        <f>KJ24/D51%</f>
        <v>0</v>
      </c>
      <c r="KK25" s="70">
        <f>KK24/D51%</f>
        <v>80</v>
      </c>
      <c r="KL25" s="70">
        <f>KL24/D51%</f>
        <v>20</v>
      </c>
      <c r="KM25" s="70">
        <f>KM24/D51%</f>
        <v>0</v>
      </c>
      <c r="KN25" s="70">
        <f>KN24/D51%</f>
        <v>70</v>
      </c>
      <c r="KO25" s="70">
        <f>KO24/D51%</f>
        <v>30</v>
      </c>
      <c r="KP25" s="70">
        <f>KP24/D51%</f>
        <v>0</v>
      </c>
      <c r="KQ25" s="70">
        <f>KQ24/D51%</f>
        <v>70</v>
      </c>
      <c r="KR25" s="70">
        <f>KR24/D51%</f>
        <v>30</v>
      </c>
      <c r="KS25" s="70">
        <f>KS24/D51%</f>
        <v>0</v>
      </c>
      <c r="KT25" s="70">
        <f>KT24/D51%</f>
        <v>70</v>
      </c>
      <c r="KU25" s="70">
        <f>KU24/D51%</f>
        <v>30</v>
      </c>
      <c r="KV25" s="70">
        <f>KV24/D51%</f>
        <v>0</v>
      </c>
      <c r="KW25" s="70">
        <f>KW24/D51%</f>
        <v>70</v>
      </c>
      <c r="KX25" s="70">
        <f>KX24/D51%</f>
        <v>30</v>
      </c>
      <c r="KY25" s="70">
        <f>KY24/D51%</f>
        <v>0</v>
      </c>
      <c r="KZ25" s="70">
        <f>KZ24/D51%</f>
        <v>70</v>
      </c>
      <c r="LA25" s="70">
        <f>LA24/D51%</f>
        <v>30</v>
      </c>
      <c r="LB25" s="70">
        <f>LB24/D51%</f>
        <v>0</v>
      </c>
      <c r="LC25" s="70">
        <f>LC24/D51%</f>
        <v>70</v>
      </c>
      <c r="LD25" s="70">
        <f>LD24/D51%</f>
        <v>30</v>
      </c>
      <c r="LE25" s="70">
        <f>LE24/D51%</f>
        <v>0</v>
      </c>
      <c r="LF25" s="70">
        <f>LF24/D51%</f>
        <v>70</v>
      </c>
      <c r="LG25" s="70">
        <f>LG24/D51%</f>
        <v>30</v>
      </c>
      <c r="LH25" s="70">
        <f>LH24/D51%</f>
        <v>0</v>
      </c>
      <c r="LI25" s="70">
        <f>LI24/D51%</f>
        <v>70</v>
      </c>
      <c r="LJ25" s="70">
        <f>LJ24/D51%</f>
        <v>30</v>
      </c>
      <c r="LK25" s="70">
        <f>LK24/D51%</f>
        <v>0</v>
      </c>
      <c r="LL25" s="70">
        <f>LL24/D51%</f>
        <v>70</v>
      </c>
      <c r="LM25" s="70">
        <f>LM24/D51%</f>
        <v>30</v>
      </c>
      <c r="LN25" s="70">
        <f>LN24/D51%</f>
        <v>0</v>
      </c>
      <c r="LO25" s="70">
        <f>LO24/D51%</f>
        <v>70</v>
      </c>
      <c r="LP25" s="70">
        <f>LP24/D51%</f>
        <v>30</v>
      </c>
      <c r="LQ25" s="70">
        <f>LQ24/D51%</f>
        <v>0</v>
      </c>
      <c r="LR25" s="70">
        <f>LR24/D51%</f>
        <v>70</v>
      </c>
      <c r="LS25" s="70">
        <f>LS24/D51%</f>
        <v>30</v>
      </c>
      <c r="LT25" s="70">
        <f>LT24/D51%</f>
        <v>0</v>
      </c>
      <c r="LU25" s="70">
        <f>LU24/D51%</f>
        <v>70</v>
      </c>
      <c r="LV25" s="70">
        <f>LV24/D51%</f>
        <v>30</v>
      </c>
      <c r="LW25" s="70">
        <f>LW24/D51%</f>
        <v>0</v>
      </c>
      <c r="LX25" s="70">
        <f>LX24/D51%</f>
        <v>70</v>
      </c>
      <c r="LY25" s="70">
        <f>LY24/D51%</f>
        <v>30</v>
      </c>
      <c r="LZ25" s="70">
        <f>LZ24/D51%</f>
        <v>0</v>
      </c>
      <c r="MA25" s="70">
        <f>MA24/D51%</f>
        <v>70</v>
      </c>
      <c r="MB25" s="70">
        <f>MB24/D51%</f>
        <v>30</v>
      </c>
      <c r="MC25" s="70">
        <f>MC24/D51%</f>
        <v>0</v>
      </c>
      <c r="MD25" s="70">
        <f>MD24/D51%</f>
        <v>70</v>
      </c>
      <c r="ME25" s="70">
        <f>ME24/D51%</f>
        <v>30</v>
      </c>
      <c r="MF25" s="70">
        <f>MF24/D51%</f>
        <v>0</v>
      </c>
      <c r="MG25" s="70">
        <f>MG24/D51%</f>
        <v>70</v>
      </c>
      <c r="MH25" s="70">
        <f>MH24/D51%</f>
        <v>30</v>
      </c>
      <c r="MI25" s="70">
        <f>MI24/D51%</f>
        <v>0</v>
      </c>
      <c r="MJ25" s="70">
        <f>MJ24/D51%</f>
        <v>40</v>
      </c>
      <c r="MK25" s="70">
        <f>MK24/D51%</f>
        <v>60</v>
      </c>
      <c r="ML25" s="70">
        <f>ML24/D51%</f>
        <v>0</v>
      </c>
      <c r="MM25" s="70">
        <f>MM24/D51%</f>
        <v>70</v>
      </c>
      <c r="MN25" s="70">
        <f>MN24/D51%</f>
        <v>30</v>
      </c>
      <c r="MO25" s="70">
        <f>MO24/D51%</f>
        <v>0</v>
      </c>
      <c r="MP25" s="70">
        <f>MP24/D51%</f>
        <v>70</v>
      </c>
      <c r="MQ25" s="70">
        <f>MQ24/D51%</f>
        <v>30</v>
      </c>
      <c r="MR25" s="70">
        <f>MR24/D51%</f>
        <v>0</v>
      </c>
      <c r="MS25" s="70">
        <f>MS24/D51%</f>
        <v>70</v>
      </c>
      <c r="MT25" s="70">
        <f>MT24/D51%</f>
        <v>30</v>
      </c>
      <c r="MU25" s="70">
        <f>MU24/D51%</f>
        <v>0</v>
      </c>
      <c r="MV25" s="70">
        <f>MV24/D51%</f>
        <v>70</v>
      </c>
      <c r="MW25" s="70">
        <f>MW24/D51%</f>
        <v>30</v>
      </c>
      <c r="MX25" s="70">
        <f>MX24/D51%</f>
        <v>0</v>
      </c>
      <c r="MY25" s="70">
        <f>MY24/D51%</f>
        <v>70</v>
      </c>
      <c r="MZ25" s="70">
        <f>MZ24/D51%</f>
        <v>30</v>
      </c>
      <c r="NA25" s="70">
        <f>NA24/D51%</f>
        <v>0</v>
      </c>
      <c r="NB25" s="70">
        <f>NB24/D51%</f>
        <v>70</v>
      </c>
      <c r="NC25" s="70">
        <f>NC24/D51%</f>
        <v>30</v>
      </c>
      <c r="ND25" s="70">
        <f>ND24/D51%</f>
        <v>0</v>
      </c>
      <c r="NE25" s="70">
        <f>NE24/D51%</f>
        <v>70</v>
      </c>
      <c r="NF25" s="70">
        <f>NF24/D51%</f>
        <v>30</v>
      </c>
      <c r="NG25" s="70">
        <f>NG24/D51%</f>
        <v>0</v>
      </c>
      <c r="NH25" s="70">
        <f>NH24/D51%</f>
        <v>70</v>
      </c>
      <c r="NI25" s="70">
        <f>NI24/D51%</f>
        <v>30</v>
      </c>
      <c r="NJ25" s="70">
        <f>NJ24/D51%</f>
        <v>0</v>
      </c>
      <c r="NK25" s="70">
        <f>NK24/D51%</f>
        <v>70</v>
      </c>
      <c r="NL25" s="70">
        <f>NL24/D51%</f>
        <v>30</v>
      </c>
      <c r="NM25" s="70">
        <f>NM24/D51%</f>
        <v>0</v>
      </c>
      <c r="NN25" s="70">
        <f>NN24/D51%</f>
        <v>70</v>
      </c>
      <c r="NO25" s="70">
        <f>NO24/D51%</f>
        <v>30</v>
      </c>
      <c r="NP25" s="70">
        <f>NP24/D51%</f>
        <v>0</v>
      </c>
      <c r="NQ25" s="70">
        <f>NQ24/D51%</f>
        <v>70</v>
      </c>
      <c r="NR25" s="70">
        <f>NR24/D51%</f>
        <v>30</v>
      </c>
      <c r="NS25" s="70">
        <f>NS24/D51%</f>
        <v>0</v>
      </c>
      <c r="NT25" s="70">
        <f>NT24/D51%</f>
        <v>70</v>
      </c>
      <c r="NU25" s="70">
        <f>NU24/D51%</f>
        <v>30</v>
      </c>
      <c r="NV25" s="70">
        <f>NV24/D51%</f>
        <v>0</v>
      </c>
      <c r="NW25" s="70">
        <f>NW24/D51%</f>
        <v>70</v>
      </c>
      <c r="NX25" s="70">
        <f>NX24/D51%</f>
        <v>30</v>
      </c>
      <c r="NY25" s="70">
        <f>NY24/D51%</f>
        <v>0</v>
      </c>
      <c r="NZ25" s="70">
        <f>NZ24/D51%</f>
        <v>70</v>
      </c>
      <c r="OA25" s="70">
        <f>OA24/D51%</f>
        <v>30</v>
      </c>
      <c r="OB25" s="70">
        <f>OB24/D51%</f>
        <v>0</v>
      </c>
      <c r="OC25" s="70">
        <f>OC24/D51%</f>
        <v>70</v>
      </c>
      <c r="OD25" s="70">
        <f>OD24/D51%</f>
        <v>30</v>
      </c>
      <c r="OE25" s="70">
        <f>OE24/D51%</f>
        <v>0</v>
      </c>
      <c r="OF25" s="70">
        <f>OF24/D51%</f>
        <v>70</v>
      </c>
      <c r="OG25" s="70">
        <f>OG24/D51%</f>
        <v>30</v>
      </c>
      <c r="OH25" s="70">
        <f>OH24/D51%</f>
        <v>0</v>
      </c>
      <c r="OI25" s="70">
        <f>OI24/D51%</f>
        <v>70</v>
      </c>
      <c r="OJ25" s="70">
        <f>OJ24/D51%</f>
        <v>30</v>
      </c>
      <c r="OK25" s="70">
        <f>OK24/D51%</f>
        <v>0</v>
      </c>
      <c r="OL25" s="70">
        <f>OL24/D51%</f>
        <v>70</v>
      </c>
      <c r="OM25" s="70">
        <f>OM24/D51%</f>
        <v>30</v>
      </c>
      <c r="ON25" s="70">
        <f>ON24/D51%</f>
        <v>0</v>
      </c>
      <c r="OO25" s="70">
        <f>OO24/D51%</f>
        <v>70</v>
      </c>
      <c r="OP25" s="70">
        <f>OP24/D51%</f>
        <v>30</v>
      </c>
      <c r="OQ25" s="70">
        <f>OQ24/D51%</f>
        <v>0</v>
      </c>
      <c r="OR25" s="70">
        <f>OR24/D51%</f>
        <v>70</v>
      </c>
      <c r="OS25" s="70">
        <f>OS24/D51%</f>
        <v>30</v>
      </c>
      <c r="OT25" s="70">
        <f>OT24/D51%</f>
        <v>0</v>
      </c>
      <c r="OU25" s="70">
        <f>OU24/D51%</f>
        <v>70</v>
      </c>
      <c r="OV25" s="70">
        <f>OV24/D51%</f>
        <v>30</v>
      </c>
      <c r="OW25" s="70">
        <f>OW24/D51%</f>
        <v>0</v>
      </c>
      <c r="OX25" s="70">
        <f>OX24/D51%</f>
        <v>70</v>
      </c>
      <c r="OY25" s="70">
        <f>OY24/D51%</f>
        <v>30</v>
      </c>
      <c r="OZ25" s="70">
        <f>OZ24/D51%</f>
        <v>0</v>
      </c>
      <c r="PA25" s="70">
        <f>PA24/D51%</f>
        <v>70</v>
      </c>
      <c r="PB25" s="70">
        <f>PB24/D51%</f>
        <v>30</v>
      </c>
      <c r="PC25" s="70">
        <f>PC24/D51%</f>
        <v>0</v>
      </c>
      <c r="PD25" s="70">
        <f>PD24/D51%</f>
        <v>70</v>
      </c>
      <c r="PE25" s="70">
        <f>PE24/D51%</f>
        <v>30</v>
      </c>
      <c r="PF25" s="70">
        <f>PF24/D51%</f>
        <v>0</v>
      </c>
      <c r="PG25" s="70">
        <f>PG24/D51%</f>
        <v>70</v>
      </c>
      <c r="PH25" s="70">
        <f>PH24/D51%</f>
        <v>30</v>
      </c>
      <c r="PI25" s="70">
        <f>PI24/D51%</f>
        <v>0</v>
      </c>
      <c r="PJ25" s="70">
        <f>PJ24/D51%</f>
        <v>70</v>
      </c>
      <c r="PK25" s="70">
        <f>PK24/D51%</f>
        <v>30</v>
      </c>
      <c r="PL25" s="70">
        <f>PL24/D51%</f>
        <v>0</v>
      </c>
      <c r="PM25" s="70">
        <f>PM24/D51%</f>
        <v>70</v>
      </c>
      <c r="PN25" s="70">
        <f>PN24/D51%</f>
        <v>30</v>
      </c>
      <c r="PO25" s="70">
        <f>PO24/D51%</f>
        <v>0</v>
      </c>
      <c r="PP25" s="70">
        <f>PP24/D51%</f>
        <v>70</v>
      </c>
      <c r="PQ25" s="70">
        <f>PQ24/D51%</f>
        <v>30</v>
      </c>
      <c r="PR25" s="70">
        <f>PR24/D51%</f>
        <v>0</v>
      </c>
      <c r="PS25" s="70">
        <f>PS24/D51%</f>
        <v>10</v>
      </c>
      <c r="PT25" s="70">
        <f>PT24/D51%</f>
        <v>30</v>
      </c>
      <c r="PU25" s="70">
        <f>PU24/D51%</f>
        <v>0</v>
      </c>
      <c r="PV25" s="70">
        <f>PV24/D51%</f>
        <v>70</v>
      </c>
      <c r="PW25" s="70">
        <f>PW24/D51%</f>
        <v>30</v>
      </c>
      <c r="PX25" s="70">
        <f>PX24/D51%</f>
        <v>0</v>
      </c>
      <c r="PY25" s="70">
        <f>PY24/D51%</f>
        <v>70</v>
      </c>
      <c r="PZ25" s="70">
        <f>PZ24/D51%</f>
        <v>30</v>
      </c>
      <c r="QA25" s="70">
        <f>QA24/D51%</f>
        <v>0</v>
      </c>
      <c r="QB25" s="70">
        <f>QB24/D51%</f>
        <v>70</v>
      </c>
      <c r="QC25" s="70">
        <f>QC24/D51%</f>
        <v>30</v>
      </c>
      <c r="QD25" s="70">
        <f>QD24/D51%</f>
        <v>0</v>
      </c>
      <c r="QE25" s="70">
        <f>QE24/D51%</f>
        <v>70</v>
      </c>
      <c r="QF25" s="70">
        <f>QF24/D51%</f>
        <v>30</v>
      </c>
      <c r="QG25" s="70">
        <f>QG24/D51%</f>
        <v>0</v>
      </c>
      <c r="QH25" s="70">
        <f>QH24/D51%</f>
        <v>70</v>
      </c>
      <c r="QI25" s="70">
        <f>QI24/D51%</f>
        <v>30</v>
      </c>
      <c r="QJ25" s="70">
        <f>QJ24/D51%</f>
        <v>0</v>
      </c>
      <c r="QK25" s="70">
        <f>QK24/D51%</f>
        <v>70</v>
      </c>
      <c r="QL25" s="70">
        <f>QL24/D51%</f>
        <v>30</v>
      </c>
      <c r="QM25" s="70">
        <f>QM24/D51%</f>
        <v>0</v>
      </c>
      <c r="QN25" s="70">
        <f>QN24/D51%</f>
        <v>70</v>
      </c>
      <c r="QO25" s="70">
        <f>QO24/D51%</f>
        <v>30</v>
      </c>
      <c r="QP25" s="70">
        <f>QP24/D51%</f>
        <v>0</v>
      </c>
      <c r="QQ25" s="70">
        <f>QQ24/D51%</f>
        <v>70</v>
      </c>
      <c r="QR25" s="70">
        <f>QR24/D51%</f>
        <v>30</v>
      </c>
      <c r="QS25" s="70">
        <f>QS24/D51%</f>
        <v>0</v>
      </c>
      <c r="QT25" s="70">
        <f>QT24/D51%</f>
        <v>70</v>
      </c>
      <c r="QU25" s="70">
        <f>QU24/D51%</f>
        <v>30</v>
      </c>
      <c r="QV25" s="70">
        <f>QV24/D51%</f>
        <v>0</v>
      </c>
      <c r="QW25" s="70">
        <f>QW24/D51%</f>
        <v>70</v>
      </c>
      <c r="QX25" s="70">
        <f>QX24/D51%</f>
        <v>30</v>
      </c>
      <c r="QY25" s="70">
        <f>QY24/D51%</f>
        <v>0</v>
      </c>
      <c r="QZ25" s="70">
        <f>QZ24/D51%</f>
        <v>70</v>
      </c>
      <c r="RA25" s="70">
        <f>RA24/D51%</f>
        <v>30</v>
      </c>
      <c r="RB25" s="70">
        <f>RB24/D51%</f>
        <v>0</v>
      </c>
      <c r="RC25" s="70">
        <f>RC24/D51%</f>
        <v>70</v>
      </c>
      <c r="RD25" s="70">
        <f>RD24/D51%</f>
        <v>30</v>
      </c>
      <c r="RE25" s="70">
        <f>RE24/D51%</f>
        <v>0</v>
      </c>
      <c r="RF25" s="70">
        <f>RF24/D51%</f>
        <v>10</v>
      </c>
      <c r="RG25" s="70">
        <f>RG24/D51%</f>
        <v>30</v>
      </c>
      <c r="RH25" s="70">
        <f>RH24/D51%</f>
        <v>0</v>
      </c>
      <c r="RI25" s="70">
        <f>RI24/D51%</f>
        <v>70</v>
      </c>
      <c r="RJ25" s="70">
        <f>RJ24/D51%</f>
        <v>30</v>
      </c>
      <c r="RK25" s="70">
        <f>RK24/D51%</f>
        <v>0</v>
      </c>
      <c r="RL25" s="70">
        <f>RL24/D51%</f>
        <v>70</v>
      </c>
      <c r="RM25" s="70">
        <f>RM24/D51%</f>
        <v>30</v>
      </c>
      <c r="RN25" s="70">
        <f>RN24/D51%</f>
        <v>0</v>
      </c>
      <c r="RO25" s="70">
        <f>RO24/D51%</f>
        <v>70</v>
      </c>
      <c r="RP25" s="70">
        <f>RP24/D51%</f>
        <v>30</v>
      </c>
      <c r="RQ25" s="70">
        <f>RQ24/D51%</f>
        <v>0</v>
      </c>
      <c r="RR25" s="70">
        <f>RR24/D51%</f>
        <v>70</v>
      </c>
      <c r="RS25" s="70">
        <f>RS24/D51%</f>
        <v>30</v>
      </c>
      <c r="RT25" s="70">
        <f>RT24/D51%</f>
        <v>0</v>
      </c>
      <c r="RU25" s="70">
        <f>RU24/D51%</f>
        <v>70</v>
      </c>
      <c r="RV25" s="70">
        <f>RV24/D51%</f>
        <v>30</v>
      </c>
      <c r="RW25" s="70">
        <f>RW24/D51%</f>
        <v>0</v>
      </c>
      <c r="RX25" s="70">
        <f>RX24/D51%</f>
        <v>70</v>
      </c>
      <c r="RY25" s="70">
        <f>RY24/D51%</f>
        <v>30</v>
      </c>
      <c r="RZ25" s="70">
        <f>RZ24/D51%</f>
        <v>0</v>
      </c>
      <c r="SA25" s="70">
        <f>SA24/D51%</f>
        <v>70</v>
      </c>
      <c r="SB25" s="70">
        <f>SB24/D51%</f>
        <v>30</v>
      </c>
      <c r="SC25" s="70">
        <f>SC24/D51%</f>
        <v>0</v>
      </c>
      <c r="SD25" s="70">
        <f>SD24/D51%</f>
        <v>70</v>
      </c>
      <c r="SE25" s="70">
        <f>SE24/D51%</f>
        <v>30</v>
      </c>
      <c r="SF25" s="70">
        <f>SF24/D51%</f>
        <v>0</v>
      </c>
      <c r="SG25" s="70">
        <f>SG24/D51%</f>
        <v>70</v>
      </c>
      <c r="SH25" s="70">
        <f>SH24/D51%</f>
        <v>30</v>
      </c>
      <c r="SI25" s="70">
        <f>SI24/D51%</f>
        <v>0</v>
      </c>
      <c r="SJ25" s="70">
        <f>SJ24/D51%</f>
        <v>70</v>
      </c>
      <c r="SK25" s="70">
        <f>SK24/D51%</f>
        <v>30</v>
      </c>
      <c r="SL25" s="70">
        <f>SL24/D51%</f>
        <v>0</v>
      </c>
      <c r="SM25" s="70">
        <f>SM24/D51%</f>
        <v>70</v>
      </c>
      <c r="SN25" s="70">
        <f>SN24/D51%</f>
        <v>30</v>
      </c>
      <c r="SO25" s="70">
        <f>SO24/D51%</f>
        <v>0</v>
      </c>
      <c r="SP25" s="70">
        <f>SP24/D51%</f>
        <v>70</v>
      </c>
      <c r="SQ25" s="70">
        <f>SQ24/D51%</f>
        <v>30</v>
      </c>
      <c r="SR25" s="70">
        <f>SR24/D51%</f>
        <v>0</v>
      </c>
      <c r="SS25" s="70">
        <f>SS24/D51%</f>
        <v>70</v>
      </c>
      <c r="ST25" s="70">
        <f>ST24/D51%</f>
        <v>30</v>
      </c>
      <c r="SU25" s="70">
        <f>SU24/D51%</f>
        <v>0</v>
      </c>
      <c r="SV25" s="70">
        <f>SV24/D51%</f>
        <v>70</v>
      </c>
      <c r="SW25" s="70">
        <f>SW24/D51%</f>
        <v>30</v>
      </c>
      <c r="SX25" s="70">
        <f>SX24/D51%</f>
        <v>0</v>
      </c>
      <c r="SY25" s="70">
        <f>SY24/D51%</f>
        <v>70</v>
      </c>
      <c r="SZ25" s="70">
        <f>SZ24/D51%</f>
        <v>30</v>
      </c>
      <c r="TA25" s="70">
        <f>TA24/D51%</f>
        <v>0</v>
      </c>
      <c r="TB25" s="70">
        <f>TB24/D51%</f>
        <v>70</v>
      </c>
      <c r="TC25" s="70">
        <f>TC24/D51%</f>
        <v>30</v>
      </c>
      <c r="TD25" s="70">
        <f>TD24/D51%</f>
        <v>0</v>
      </c>
      <c r="TE25" s="70">
        <f>TE24/D51%</f>
        <v>70</v>
      </c>
      <c r="TF25" s="70">
        <f>TF24/D51%</f>
        <v>30</v>
      </c>
      <c r="TG25" s="70">
        <f>TG24/D51%</f>
        <v>0</v>
      </c>
      <c r="TH25" s="70">
        <f>TH24/D51%</f>
        <v>70</v>
      </c>
      <c r="TI25" s="70">
        <f>TI24/D51%</f>
        <v>30</v>
      </c>
      <c r="TJ25" s="70">
        <f>TJ24/D51%</f>
        <v>0</v>
      </c>
      <c r="TK25" s="70">
        <f>TK24/D51%</f>
        <v>70</v>
      </c>
      <c r="TL25" s="70">
        <f>TL24/D51%</f>
        <v>30</v>
      </c>
      <c r="TM25" s="70">
        <f>TM24/D51%</f>
        <v>0</v>
      </c>
      <c r="TN25" s="70">
        <f>TN24/D51%</f>
        <v>70</v>
      </c>
      <c r="TO25" s="70">
        <f>TO24/D51%</f>
        <v>30</v>
      </c>
      <c r="TP25" s="70">
        <f>TP24/D51%</f>
        <v>0</v>
      </c>
      <c r="TQ25" s="70">
        <f>TQ24/D51%</f>
        <v>70</v>
      </c>
      <c r="TR25" s="70">
        <f>TR24/D51%</f>
        <v>30</v>
      </c>
      <c r="TS25" s="70">
        <f>TS24/D51%</f>
        <v>0</v>
      </c>
      <c r="TT25" s="70">
        <f>TT24/D51%</f>
        <v>70</v>
      </c>
      <c r="TU25" s="70">
        <f>TU24/D51%</f>
        <v>30</v>
      </c>
      <c r="TV25" s="70">
        <f>TV24/D51%</f>
        <v>0</v>
      </c>
      <c r="TW25" s="70">
        <f>TW24/D51%</f>
        <v>70</v>
      </c>
      <c r="TX25" s="70">
        <f>TX24/D51%</f>
        <v>30</v>
      </c>
      <c r="TY25" s="70">
        <f>TY24/D51%</f>
        <v>0</v>
      </c>
      <c r="TZ25" s="70">
        <f>TZ24/D51%</f>
        <v>70</v>
      </c>
      <c r="UA25" s="70">
        <f>UA24/D51%</f>
        <v>30</v>
      </c>
      <c r="UB25" s="70">
        <f>UB24/D51%</f>
        <v>0</v>
      </c>
      <c r="UC25" s="70">
        <f>UC24/D51%</f>
        <v>70</v>
      </c>
      <c r="UD25" s="70">
        <f>UD24/D51%</f>
        <v>30</v>
      </c>
      <c r="UE25" s="70">
        <f>UE24/D51%</f>
        <v>0</v>
      </c>
      <c r="UF25" s="70">
        <f>UF24/D51%</f>
        <v>70</v>
      </c>
      <c r="UG25" s="70">
        <f>UG24/D51%</f>
        <v>30</v>
      </c>
      <c r="UH25" s="70">
        <f>UH24/D51%</f>
        <v>0</v>
      </c>
      <c r="UI25" s="70">
        <f>UI24/D51%</f>
        <v>70</v>
      </c>
      <c r="UJ25" s="70">
        <f>UJ24/D51%</f>
        <v>30</v>
      </c>
      <c r="UK25" s="70">
        <f>UK24/D51%</f>
        <v>0</v>
      </c>
      <c r="UL25" s="70">
        <f>UL24/D51%</f>
        <v>70</v>
      </c>
      <c r="UM25" s="70">
        <f>UM24/D51%</f>
        <v>30</v>
      </c>
      <c r="UN25" s="70">
        <f>UN24/D51%</f>
        <v>0</v>
      </c>
      <c r="UO25" s="70">
        <f>UO24/D51%</f>
        <v>70</v>
      </c>
      <c r="UP25" s="70">
        <f>UP24/D51%</f>
        <v>30</v>
      </c>
      <c r="UQ25" s="70">
        <f>UQ24/D51%</f>
        <v>0</v>
      </c>
      <c r="UR25" s="70">
        <f>UR24/D51%</f>
        <v>70</v>
      </c>
      <c r="US25" s="70">
        <f>US24/D51%</f>
        <v>30</v>
      </c>
      <c r="UT25" s="70">
        <f>UT24/D51%</f>
        <v>0</v>
      </c>
      <c r="UU25" s="70">
        <f>UU24/D51%</f>
        <v>70</v>
      </c>
      <c r="UV25" s="70">
        <f>UV24/D51%</f>
        <v>30</v>
      </c>
      <c r="UW25" s="70">
        <f>UW24/D51%</f>
        <v>0</v>
      </c>
      <c r="UX25" s="70">
        <f>UX24/D51%</f>
        <v>70</v>
      </c>
      <c r="UY25" s="70">
        <f>UY24/D51%</f>
        <v>30</v>
      </c>
      <c r="UZ25" s="70">
        <f>UZ24/D51%</f>
        <v>0</v>
      </c>
      <c r="VA25" s="70">
        <f>VA24/D51%</f>
        <v>70</v>
      </c>
      <c r="VB25" s="70">
        <f>VB24/D51%</f>
        <v>30</v>
      </c>
      <c r="VC25" s="70">
        <f>VC24/D51%</f>
        <v>0</v>
      </c>
      <c r="VD25" s="70">
        <f>VD24/D51%</f>
        <v>70</v>
      </c>
      <c r="VE25" s="70">
        <f>VE24/D51%</f>
        <v>30</v>
      </c>
      <c r="VF25" s="70">
        <f>VF24/D51%</f>
        <v>0</v>
      </c>
      <c r="VG25" s="70">
        <f>VG24/D51%</f>
        <v>70</v>
      </c>
      <c r="VH25" s="70">
        <f>VH24/D51%</f>
        <v>30</v>
      </c>
      <c r="VI25" s="70">
        <f>VI24/D51%</f>
        <v>0</v>
      </c>
      <c r="VJ25" s="70">
        <f>VJ24/D51%</f>
        <v>70</v>
      </c>
      <c r="VK25" s="70">
        <f>VK24/D51%</f>
        <v>30</v>
      </c>
      <c r="VL25" s="70">
        <f>VL24/D51%</f>
        <v>0</v>
      </c>
      <c r="VM25" s="70">
        <f>VM24/D51%</f>
        <v>70</v>
      </c>
      <c r="VN25" s="70">
        <f>VN24/D51%</f>
        <v>30</v>
      </c>
      <c r="VO25" s="70">
        <f>VO24/D51%</f>
        <v>0</v>
      </c>
      <c r="VP25" s="70">
        <f>VP24/D51%</f>
        <v>70</v>
      </c>
      <c r="VQ25" s="70">
        <f>VQ24/D51%</f>
        <v>30</v>
      </c>
      <c r="VR25" s="70">
        <f>VR24/D51%</f>
        <v>0</v>
      </c>
      <c r="VS25" s="70">
        <f>VS24/D51%</f>
        <v>70</v>
      </c>
      <c r="VT25" s="70">
        <f>VT24/D51%</f>
        <v>30</v>
      </c>
      <c r="VU25" s="70">
        <f>VU24/D51%</f>
        <v>0</v>
      </c>
      <c r="VV25" s="70">
        <f>VV24/D51%</f>
        <v>70</v>
      </c>
      <c r="VW25" s="70">
        <f>VW24/D51%</f>
        <v>30</v>
      </c>
      <c r="VX25" s="70">
        <f>VX24/D51%</f>
        <v>0</v>
      </c>
      <c r="VY25" s="70">
        <f>VY24/D51%</f>
        <v>70</v>
      </c>
      <c r="VZ25" s="70">
        <f>VZ24/D51%</f>
        <v>30</v>
      </c>
      <c r="WA25" s="70">
        <f>WA24/D51%</f>
        <v>0</v>
      </c>
      <c r="WB25" s="70">
        <f>WB24/D51%</f>
        <v>70</v>
      </c>
      <c r="WC25" s="70">
        <f>WC24/D51%</f>
        <v>30</v>
      </c>
      <c r="WD25" s="70">
        <f>WD24/D51%</f>
        <v>0</v>
      </c>
      <c r="WE25" s="70">
        <f>WE24/D51%</f>
        <v>70</v>
      </c>
      <c r="WF25" s="70">
        <f>WF24/D51%</f>
        <v>30</v>
      </c>
      <c r="WG25" s="70">
        <f>WG24/D51%</f>
        <v>0</v>
      </c>
      <c r="WH25" s="70">
        <f>WH24/D51%</f>
        <v>70</v>
      </c>
      <c r="WI25" s="70">
        <f>WI24/D51%</f>
        <v>30</v>
      </c>
      <c r="WJ25" s="70">
        <f>WJ24/D51%</f>
        <v>0</v>
      </c>
      <c r="WK25" s="70">
        <f>WK24/D51%</f>
        <v>70</v>
      </c>
      <c r="WL25" s="70">
        <f>WL24/D51%</f>
        <v>30</v>
      </c>
      <c r="WM25" s="70">
        <f>WM24/D51%</f>
        <v>0</v>
      </c>
      <c r="WN25" s="70">
        <f>WN24/D51%</f>
        <v>70</v>
      </c>
      <c r="WO25" s="70">
        <f>WO24/D51%</f>
        <v>30</v>
      </c>
      <c r="WP25" s="70">
        <f>WP24/D51%</f>
        <v>0</v>
      </c>
      <c r="WQ25" s="70">
        <f>WQ24/D51%</f>
        <v>70</v>
      </c>
      <c r="WR25" s="70">
        <f>WR24/D51%</f>
        <v>30</v>
      </c>
      <c r="WS25" s="70">
        <f>WS24/D51%</f>
        <v>0</v>
      </c>
      <c r="WT25" s="70">
        <f>WT24/D51%</f>
        <v>70</v>
      </c>
      <c r="WU25" s="70">
        <f>WU24/D51%</f>
        <v>30</v>
      </c>
      <c r="WV25" s="70">
        <f>WV24/D51%</f>
        <v>0</v>
      </c>
      <c r="WW25" s="70">
        <f>WW24/D51%</f>
        <v>70</v>
      </c>
      <c r="WX25" s="70">
        <f>WX24/D51%</f>
        <v>30</v>
      </c>
      <c r="WY25" s="70">
        <f>WY24/D51%</f>
        <v>0</v>
      </c>
      <c r="WZ25" s="70">
        <f>WZ24/D51%</f>
        <v>70</v>
      </c>
      <c r="XA25" s="70">
        <f>XA24/D51%</f>
        <v>30</v>
      </c>
      <c r="XB25" s="70">
        <f>XB24/D51%</f>
        <v>0</v>
      </c>
      <c r="XC25" s="70">
        <f>XC24/D51%</f>
        <v>70</v>
      </c>
      <c r="XD25" s="70">
        <f>XD24/D51%</f>
        <v>30</v>
      </c>
      <c r="XE25" s="70">
        <f>XE24/D51%</f>
        <v>0</v>
      </c>
      <c r="XF25" s="70">
        <f>XF24/D51%</f>
        <v>70</v>
      </c>
      <c r="XG25" s="70">
        <f>XG24/D51%</f>
        <v>30</v>
      </c>
      <c r="XH25" s="70">
        <f>XH24/D51%</f>
        <v>0</v>
      </c>
      <c r="XI25" s="70">
        <f>XI24/D51%</f>
        <v>70</v>
      </c>
      <c r="XJ25" s="70">
        <f>XJ24/D51%</f>
        <v>30</v>
      </c>
      <c r="XK25" s="70">
        <f>XK24/D51%</f>
        <v>0</v>
      </c>
      <c r="XL25" s="70">
        <f>XL24/D51%</f>
        <v>70</v>
      </c>
      <c r="XM25" s="70">
        <f>XM24/D51%</f>
        <v>30</v>
      </c>
      <c r="XN25" s="70">
        <f>XN24/D51%</f>
        <v>0</v>
      </c>
      <c r="XO25" s="70">
        <f>XO24/D51%</f>
        <v>70</v>
      </c>
      <c r="XP25" s="70">
        <f>XP24/D51%</f>
        <v>30</v>
      </c>
      <c r="XQ25" s="70">
        <f>XQ24/D51%</f>
        <v>0</v>
      </c>
      <c r="XR25" s="70">
        <f>XR24/D51%</f>
        <v>70</v>
      </c>
      <c r="XS25" s="70">
        <f>XS24/D51%</f>
        <v>30</v>
      </c>
      <c r="XT25" s="70">
        <f>XT24/D51%</f>
        <v>0</v>
      </c>
      <c r="XU25" s="70">
        <f>XU24/D51%</f>
        <v>70</v>
      </c>
      <c r="XV25" s="70">
        <f>XV24/D51%</f>
        <v>30</v>
      </c>
      <c r="XW25" s="70">
        <f>XW24/D51%</f>
        <v>0</v>
      </c>
      <c r="XX25" s="70">
        <f>XX24/D51%</f>
        <v>70</v>
      </c>
      <c r="XY25" s="70">
        <f>XY24/D51%</f>
        <v>30</v>
      </c>
      <c r="XZ25" s="70">
        <f>XZ24/D51%</f>
        <v>0</v>
      </c>
      <c r="YA25" s="70">
        <f>YA24/D51%</f>
        <v>70</v>
      </c>
      <c r="YB25" s="70">
        <f>YB24/D51%</f>
        <v>30</v>
      </c>
      <c r="YC25" s="70">
        <f>YC24/D51%</f>
        <v>0</v>
      </c>
      <c r="YD25" s="70">
        <f>YD24/D51%</f>
        <v>70</v>
      </c>
      <c r="YE25" s="70">
        <f>YE24/D51%</f>
        <v>30</v>
      </c>
      <c r="YF25" s="70">
        <f>YF24/D51%</f>
        <v>0</v>
      </c>
      <c r="YG25" s="70">
        <f>YG24/D51%</f>
        <v>70</v>
      </c>
      <c r="YH25" s="70">
        <f>YH24/D51%</f>
        <v>30</v>
      </c>
      <c r="YI25" s="70">
        <f>YI24/D51%</f>
        <v>0</v>
      </c>
      <c r="YJ25" s="70">
        <f>YJ24/D51%</f>
        <v>70</v>
      </c>
      <c r="YK25" s="70">
        <f>YK24/D51%</f>
        <v>30</v>
      </c>
      <c r="YL25" s="70">
        <f>YL24/D51%</f>
        <v>0</v>
      </c>
      <c r="YM25" s="70">
        <f>YM24/D51%</f>
        <v>70</v>
      </c>
      <c r="YN25" s="70">
        <f>YN24/D51%</f>
        <v>30</v>
      </c>
      <c r="YO25" s="70">
        <f>YO24/D51%</f>
        <v>0</v>
      </c>
      <c r="YP25" s="70">
        <f>YP24/D51%</f>
        <v>70</v>
      </c>
      <c r="YQ25" s="70">
        <f>YQ24/D51%</f>
        <v>30</v>
      </c>
      <c r="YR25" s="70">
        <f>YR24/D51%</f>
        <v>0</v>
      </c>
      <c r="YS25" s="70">
        <f>YS24/D51%</f>
        <v>70</v>
      </c>
      <c r="YT25" s="70">
        <f>YT24/D51%</f>
        <v>30</v>
      </c>
      <c r="YU25" s="70">
        <f>YU24/D51%</f>
        <v>0</v>
      </c>
      <c r="YV25" s="70">
        <f>YV24/D51%</f>
        <v>70</v>
      </c>
      <c r="YW25" s="70">
        <f>YW24/D51%</f>
        <v>30</v>
      </c>
      <c r="YX25" s="70">
        <f>YX24/D51%</f>
        <v>0</v>
      </c>
      <c r="YY25" s="70">
        <f>YY24/D51%</f>
        <v>70</v>
      </c>
      <c r="YZ25" s="70">
        <f>YZ24/D51%</f>
        <v>30</v>
      </c>
      <c r="ZA25" s="70">
        <f>ZA24/D51%</f>
        <v>0</v>
      </c>
      <c r="ZB25" s="70">
        <f>ZB24/D51%</f>
        <v>70</v>
      </c>
      <c r="ZC25" s="70">
        <f>ZC24/D51%</f>
        <v>30</v>
      </c>
      <c r="ZD25" s="70">
        <f>ZD24/D51%</f>
        <v>0</v>
      </c>
      <c r="ZE25" s="70">
        <f>ZE24/D51%</f>
        <v>70</v>
      </c>
      <c r="ZF25" s="70">
        <f>ZF24/D51%</f>
        <v>30</v>
      </c>
      <c r="ZG25" s="70">
        <f>ZG24/D51%</f>
        <v>0</v>
      </c>
      <c r="ZH25" s="70">
        <f>ZH24/D51%</f>
        <v>70</v>
      </c>
      <c r="ZI25" s="70">
        <f>ZI24/D51%</f>
        <v>30</v>
      </c>
      <c r="ZJ25" s="70">
        <f>ZJ24/D51%</f>
        <v>0</v>
      </c>
      <c r="ZK25" s="70">
        <f>ZK24/D51%</f>
        <v>70</v>
      </c>
      <c r="ZL25" s="70">
        <f>ZL24/D51%</f>
        <v>30</v>
      </c>
      <c r="ZM25" s="70">
        <f>ZM24/D51%</f>
        <v>0</v>
      </c>
      <c r="ZN25" s="70">
        <f>ZN24/D51%</f>
        <v>70</v>
      </c>
      <c r="ZO25" s="70">
        <f>ZO24/D51%</f>
        <v>30</v>
      </c>
      <c r="ZP25" s="70">
        <f>ZP24/D51%</f>
        <v>0</v>
      </c>
      <c r="ZQ25" s="70">
        <f>ZQ24/D51%</f>
        <v>70</v>
      </c>
      <c r="ZR25" s="70">
        <f>ZR24/D51%</f>
        <v>30</v>
      </c>
      <c r="ZS25" s="70">
        <f>ZS24/D51%</f>
        <v>0</v>
      </c>
      <c r="ZT25" s="70">
        <f>ZT24/D51%</f>
        <v>70</v>
      </c>
      <c r="ZU25" s="70">
        <f>ZU24/D51%</f>
        <v>30</v>
      </c>
      <c r="ZV25" s="70">
        <f>ZV24/D51%</f>
        <v>0</v>
      </c>
      <c r="ZW25" s="70">
        <f>ZW24/D51%</f>
        <v>70</v>
      </c>
      <c r="ZX25" s="70">
        <f>ZX24/D51%</f>
        <v>30</v>
      </c>
      <c r="ZY25" s="70">
        <f>ZY24/D51%</f>
        <v>0</v>
      </c>
      <c r="ZZ25" s="70">
        <f>ZZ24/D51%</f>
        <v>70</v>
      </c>
      <c r="AAA25" s="70">
        <f>AAA24/D51%</f>
        <v>30</v>
      </c>
      <c r="AAB25" s="70">
        <f>AAB24/D51%</f>
        <v>0</v>
      </c>
      <c r="AAC25" s="70">
        <f>AAC24/D51%</f>
        <v>70</v>
      </c>
      <c r="AAD25" s="70">
        <f>AAD24/D51%</f>
        <v>30</v>
      </c>
      <c r="AAE25" s="70">
        <f>AAE24/D51%</f>
        <v>0</v>
      </c>
    </row>
    <row r="27" spans="1:707">
      <c r="B27" t="s">
        <v>3215</v>
      </c>
    </row>
    <row r="28" spans="1:707">
      <c r="B28" t="s">
        <v>3216</v>
      </c>
      <c r="C28" t="s">
        <v>3210</v>
      </c>
      <c r="D28">
        <f>(C25+F25+I25+L25+O25+R25+U25+X25+AA25+AD25+AG25+AJ25+AM25+AP25+AS25+AV25+AY25+BB25+BE25+BH25+BK25+BN25+BQ25+BT25+BW25+BZ25+CC25+CF25+CI25+CL25)/30</f>
        <v>97</v>
      </c>
    </row>
    <row r="29" spans="1:707">
      <c r="B29" t="s">
        <v>3217</v>
      </c>
      <c r="C29" t="s">
        <v>3210</v>
      </c>
      <c r="D29">
        <f>(D25+G25+J25+M25+P25+S25+V25+Y25+AB25+AE25+AH25+AK25+AN25+AQ25+AT25+AW25+AZ25+BC25+BF25+BI25+BL25+BO25+BR25+BU25+BX25+CA25+CD25+CG25+CJ25+CM25)/30</f>
        <v>0</v>
      </c>
      <c r="NR29" t="s">
        <v>3285</v>
      </c>
    </row>
    <row r="30" spans="1:707">
      <c r="B30" t="s">
        <v>3218</v>
      </c>
      <c r="C30" t="s">
        <v>3210</v>
      </c>
      <c r="D30">
        <f>(E25+H25+K25+N25+Q25+T25+W25+Z25+AC25+AF25+AI25+AL25+AO25+AR25+AU25+AX25+BA25+BD25+BG25+BJ25+BM25+BP25+BS25+BV25+BY25+CB25+CE25+CH25+CK25+CN25)/30</f>
        <v>0</v>
      </c>
    </row>
    <row r="31" spans="1:707">
      <c r="D31">
        <f>SUM(D28:D30)</f>
        <v>97</v>
      </c>
    </row>
    <row r="32" spans="1:707">
      <c r="B32" t="s">
        <v>3216</v>
      </c>
      <c r="C32" t="s">
        <v>3211</v>
      </c>
      <c r="D32">
        <f>(CO25+CR25+CU25+CX25+DA25+DD25+DG25+DJ25+DM25+DP25+DS25+DV25+DY25+EB25+EE25+EH25+EK25+EN25+EQ25+ET25+EW25+EZ25+FC25+FF25+FI25+FL25+FO25+FR25+FU25+FX25+GA25+GD25+GG25+GJ25+GM25+GP25+GS25+GV25+GY25+HB25+HE25+HH25+HK25+HN25+HQ25+HT25+HW25+HZ25+IC25+IF25+II25+IL25+IO25+IR25+IU25+IX25+JA25+JD25+JG25+JJ25+JM25+JP25+JS25+JV25+JY25+KB25+KE25+KH25+KK25+KN25+KQ25+KT25)/72</f>
        <v>76.805555555555557</v>
      </c>
    </row>
    <row r="33" spans="2:582">
      <c r="B33" t="s">
        <v>3217</v>
      </c>
      <c r="C33" t="s">
        <v>3211</v>
      </c>
      <c r="D33">
        <f>(CP25+CS25+CV25+CY25+DB25+DE25+DH25+DK25+DN25+DQ25+DT25+DW25+DZ25+EC25+EF25+EI25+EL25+EO25+ER25+EU25+EX25+FA25+FD25+FG25+FJ25+FM25+FP25+FS25+FV25+FY25+GB25+GE25+GH25+GK25+GN25+GQ25+GT25+GW25+GZ25+HC25+HF25+HI25+HL25+HO25+HR25+HU25+HX25+IA25+ID25+IG25+IJ25+IM25+IP25+IS25+IV25+IY25+JB25+JE25+JH25+JK25+JN25+JQ25+JT25+JW25+JZ25+KC25+KF25+KI25+KL25+KO25+KR25+KU25)/72</f>
        <v>23.194444444444443</v>
      </c>
      <c r="PV33">
        <f ca="1">PV33</f>
        <v>0</v>
      </c>
    </row>
    <row r="34" spans="2:582">
      <c r="B34" t="s">
        <v>3218</v>
      </c>
      <c r="C34" t="s">
        <v>3211</v>
      </c>
      <c r="D34">
        <f>(CQ25+CT25+CW25+CZ25+DC25+DF25+DI25+DL25+DO25+DR25+DU25+DX25+EA25+ED25+EG25+EJ25+EM25+EP25+ES25+EV25+EY25+FB25+FE25+FH25+FK25+FN25+FQ25+FT25+FW25+FZ25+GC25+GF25+GI25+GL25+GO25+GR25+GU25+GX25+HA25+HD25+HG25+HJ25+HM25+HP25+HS25+HV25+HY25+IB25+IE25+IH25+IK25+IN25+IQ25+IT25+IW25+IZ25+JC25+JF25+JI25+JL25+JO25+JR25+JU25+JX25+KA25+KD25+KG25+KJ25+KM25+KP25+KS25+KV25)/72</f>
        <v>0</v>
      </c>
    </row>
    <row r="35" spans="2:582">
      <c r="D35">
        <f>SUM(D32:D34)</f>
        <v>100</v>
      </c>
      <c r="VJ35">
        <f ca="1">VJ35:VJ36</f>
        <v>0</v>
      </c>
    </row>
    <row r="36" spans="2:582">
      <c r="B36" t="s">
        <v>3216</v>
      </c>
      <c r="C36" t="s">
        <v>3212</v>
      </c>
      <c r="D36">
        <f>(KW25+KZ25+LC25+LF25+LI25+LL25+LO25+LR25+LU25+LX25+MA25+MD25+MG25+MJ25+MM25)/15</f>
        <v>68</v>
      </c>
    </row>
    <row r="37" spans="2:582">
      <c r="B37" t="s">
        <v>3217</v>
      </c>
      <c r="C37" t="s">
        <v>3212</v>
      </c>
      <c r="D37">
        <f>(MH25+KX25+LA25+LD25+LG25+LJ25+LM25+LP25+LS25+LV25+LY25+MB25+ME25+MK25+MN25)/15</f>
        <v>32</v>
      </c>
    </row>
    <row r="38" spans="2:582">
      <c r="B38" t="s">
        <v>3218</v>
      </c>
      <c r="C38" t="s">
        <v>3212</v>
      </c>
      <c r="D38">
        <f>(KY25+LB25+LE25+LH25+LK25+LN25+LQ25+LT25+LW25+LZ25+MC25+MF25+MI25+ML25+MO25)/15</f>
        <v>0</v>
      </c>
    </row>
    <row r="39" spans="2:582">
      <c r="D39">
        <f>SUM(D36:D38)</f>
        <v>100</v>
      </c>
    </row>
    <row r="40" spans="2:582">
      <c r="B40" t="s">
        <v>3216</v>
      </c>
      <c r="C40" t="s">
        <v>3213</v>
      </c>
      <c r="D40">
        <f>(MP25+MS25+MV25+MY25+NB25+NE25+NH25+NK25+NN25+NQ25+NT25+NW25+NZ25+OC25+OF25+OI25+OL25+OO25+OR25+OU25+OX25+PA25+PD25+PG25+PJ25+PM25+PP25+PS25+PV25+PY25+QB25+QE25+QH25+QK25+QN25+QQ25+QT25+QW25+QZ25+RC25+RF25+RI25+RL25+RO25+RR25+RU25+RX25+SA25+SD25+SG25+SJ25+SM25+SP25+SS25+SV25+SY25+TB25+TE25+TH25+TK25+TN25+TQ25+TT25+TW25+TZ25)/65</f>
        <v>68.15384615384616</v>
      </c>
    </row>
    <row r="41" spans="2:582">
      <c r="B41" t="s">
        <v>3217</v>
      </c>
      <c r="C41" t="s">
        <v>3213</v>
      </c>
      <c r="D41">
        <f>(MQ25+MT25+MW25+MZ25+NC25+NF25+NI25+NL25+NO25+NR25+NU25+NX25+OA25+OD25+OG25+OJ25+OM25+OP25+OS25+OV25+OY25+PB25+PE25+PH25+PK25+PN25+PQ25+PT25+PW25+PZ25+QC25+QF25+QI25+QL25+QO25+QR25+QU25+QX25+RA25+RD25+RG25+RJ25+RM25+RP25+RS25+RV25+RY25+SB25+SE25+SH25+SK25+SN25+SQ25+ST25+SW25+SZ25+TC25+TF25+TI25+TL25+TO25+TR25+TU25+TX25+UA25)/65</f>
        <v>30</v>
      </c>
    </row>
    <row r="42" spans="2:582">
      <c r="B42" t="s">
        <v>3218</v>
      </c>
      <c r="C42" t="s">
        <v>3213</v>
      </c>
      <c r="D42">
        <f>(MR25+MU25+MX25+NA25+ND25+NG25+NJ25+NM25+NP25+NS25+NV25+NY25+OB25+OE25+OH25+OK25+ON25+OQ25+OT25+OW25+OZ25+PC25+PF25+PI25+PL25+PO25+PR25+PU25+PX25+QA25+QD25+QG25+QJ25+QM25+QP25+QS25+QV25+QY25+RB25+RE25+RH25+RK25+RN25+RQ25+RT25+RW25+RZ25+SC25+SF25+SI25+SL25+SO25+SR25+SU25+SX25+TA25+TD25+TG25+TJ25+TM25+TP25+TS25+TV25+TY25+UB25)/65</f>
        <v>0</v>
      </c>
    </row>
    <row r="43" spans="2:582">
      <c r="D43">
        <f>SUM(D40:D42)</f>
        <v>98.15384615384616</v>
      </c>
    </row>
    <row r="44" spans="2:582">
      <c r="B44" t="s">
        <v>3216</v>
      </c>
      <c r="C44" t="s">
        <v>3214</v>
      </c>
      <c r="D44">
        <f>(UC25+UF25+UI25+UL25+UO25+UR25+UU25+UX25+VA25+VD25+VG25+VJ25+VM25+VP25+VS25+VV25+VY25+WB25+WE25+WH25+WK25+WN25+WQ25+WT25+WW25+WZ25+XC25+XF25+XI25+XL25+XO25+XR25+XU25+XX25+YA25+YD25+YG25+YJ25+YM25+YP25+YS25+YV25+YY25+ZB25+ZE25+ZH25+ZK25+ZN25+ZQ25+ZT25+ZW25+ZZ25+AAC25)/53</f>
        <v>70</v>
      </c>
    </row>
    <row r="45" spans="2:582">
      <c r="B45" t="s">
        <v>3217</v>
      </c>
      <c r="C45" t="s">
        <v>3214</v>
      </c>
      <c r="D45">
        <f>(UD25+UG25+UJ25+UM25+UP25+US25+UV25+UY25+VB25+VE25+VH25+VK25+VN25+VQ25+VT25+VW25+VZ25+WC25+WF25+WI25+WL25+WO25+WR25+WU25+WX25+XA25+XD25+XG25+XJ25+XM25+XP25+XS25+XV25+XY25+YB25+YE25+YH25+YK25+YN25+YQ25+YT25+YW25+YZ25+ZC25+ZF25+ZI25+ZL25+ZO25+ZR25+ZU25+ZX25+AAA25+AAD25)/53</f>
        <v>30</v>
      </c>
    </row>
    <row r="46" spans="2:582" ht="44.45" customHeight="1">
      <c r="B46" t="s">
        <v>3218</v>
      </c>
      <c r="C46" t="s">
        <v>3214</v>
      </c>
      <c r="D46">
        <f>(UE25+UH25+UK25+UN25+UQ25+UT25+UW25+UZ25+VC25+VF25+VI25+VL25+VO25+VR25+VU25+VX25+WA25+WD25+WG25+WJ25+WM25+WP25+WS25+WV25+WY25+XB25+XE25+XH25+XK25+XN25+XQ25+XT25+XW25+XZ25+YC25+YF25+YI25+YL25+YO25+YR25+YU25+YX25+ZA25+ZD25+ZG25+ZJ25+ZM25+ZP25+ZS25+ZV25+ZY25+AAB25+AAE25)/53</f>
        <v>0</v>
      </c>
    </row>
    <row r="47" spans="2:582">
      <c r="D47">
        <f>SUM(D44:D46)</f>
        <v>100</v>
      </c>
    </row>
    <row r="49" spans="1:19">
      <c r="A49" s="79" t="s">
        <v>0</v>
      </c>
      <c r="B49" s="81" t="s">
        <v>3256</v>
      </c>
      <c r="C49" s="81" t="s">
        <v>3257</v>
      </c>
      <c r="D49" s="81" t="s">
        <v>3258</v>
      </c>
      <c r="E49" s="81" t="s">
        <v>3248</v>
      </c>
      <c r="F49" s="81"/>
      <c r="G49" s="81"/>
      <c r="H49" s="81" t="s">
        <v>3249</v>
      </c>
      <c r="I49" s="81"/>
      <c r="J49" s="81"/>
      <c r="K49" s="81" t="s">
        <v>3250</v>
      </c>
      <c r="L49" s="81"/>
      <c r="M49" s="81"/>
      <c r="N49" s="81" t="s">
        <v>3251</v>
      </c>
      <c r="O49" s="81"/>
      <c r="P49" s="81"/>
      <c r="Q49" s="81" t="s">
        <v>3252</v>
      </c>
      <c r="R49" s="81"/>
      <c r="S49" s="81"/>
    </row>
    <row r="50" spans="1:19" ht="120">
      <c r="A50" s="80"/>
      <c r="B50" s="81"/>
      <c r="C50" s="81"/>
      <c r="D50" s="81"/>
      <c r="E50" s="68" t="s">
        <v>3253</v>
      </c>
      <c r="F50" s="68" t="s">
        <v>3254</v>
      </c>
      <c r="G50" s="68" t="s">
        <v>3255</v>
      </c>
      <c r="H50" s="68" t="s">
        <v>3253</v>
      </c>
      <c r="I50" s="68" t="s">
        <v>3254</v>
      </c>
      <c r="J50" s="68" t="s">
        <v>3255</v>
      </c>
      <c r="K50" s="68" t="s">
        <v>3253</v>
      </c>
      <c r="L50" s="68" t="s">
        <v>3254</v>
      </c>
      <c r="M50" s="68" t="s">
        <v>3255</v>
      </c>
      <c r="N50" s="68" t="s">
        <v>3253</v>
      </c>
      <c r="O50" s="68" t="s">
        <v>3254</v>
      </c>
      <c r="P50" s="68" t="s">
        <v>3255</v>
      </c>
      <c r="Q50" s="68" t="s">
        <v>3253</v>
      </c>
      <c r="R50" s="68" t="s">
        <v>3254</v>
      </c>
      <c r="S50" s="68" t="s">
        <v>3255</v>
      </c>
    </row>
    <row r="51" spans="1:19" ht="30">
      <c r="A51" s="62">
        <v>1</v>
      </c>
      <c r="B51" s="63" t="s">
        <v>3286</v>
      </c>
      <c r="C51" s="77" t="s">
        <v>3287</v>
      </c>
      <c r="D51" s="69">
        <f>COUNTA(B14:B23)</f>
        <v>10</v>
      </c>
      <c r="E51" s="65">
        <f>D28*D51/100</f>
        <v>9.6999999999999993</v>
      </c>
      <c r="F51" s="65">
        <f>D29*D51/100</f>
        <v>0</v>
      </c>
      <c r="G51" s="65">
        <f>D30*D51/100</f>
        <v>0</v>
      </c>
      <c r="H51" s="65">
        <f>D32*D51/100</f>
        <v>7.6805555555555554</v>
      </c>
      <c r="I51" s="65">
        <f>D33*D51/100</f>
        <v>2.3194444444444442</v>
      </c>
      <c r="J51" s="65">
        <f>D34*D51/100</f>
        <v>0</v>
      </c>
      <c r="K51" s="65">
        <f>D36*D51/100</f>
        <v>6.8</v>
      </c>
      <c r="L51" s="65">
        <f>D37*D51/100</f>
        <v>3.2</v>
      </c>
      <c r="M51" s="65">
        <f>D38*D51/100</f>
        <v>0</v>
      </c>
      <c r="N51" s="65">
        <f>D40*D51/100</f>
        <v>6.8153846153846169</v>
      </c>
      <c r="O51" s="66">
        <f>D41*D51/100</f>
        <v>3</v>
      </c>
      <c r="P51" s="66">
        <f>D42*D51/100</f>
        <v>0</v>
      </c>
      <c r="Q51" s="66">
        <f>D44*D51/100</f>
        <v>7</v>
      </c>
      <c r="R51" s="66">
        <f>D45*D51/100</f>
        <v>3</v>
      </c>
      <c r="S51" s="67">
        <f>D46*D51/100</f>
        <v>0</v>
      </c>
    </row>
  </sheetData>
  <mergeCells count="507">
    <mergeCell ref="A49:A50"/>
    <mergeCell ref="B49:B50"/>
    <mergeCell ref="C49:C50"/>
    <mergeCell ref="D49:D50"/>
    <mergeCell ref="E49:G49"/>
    <mergeCell ref="H49:J49"/>
    <mergeCell ref="K49:M49"/>
    <mergeCell ref="N49:P49"/>
    <mergeCell ref="Q49:S49"/>
    <mergeCell ref="A24:B24"/>
    <mergeCell ref="A25:B2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2023-09-12T06:02:19Z</dcterms:modified>
</cp:coreProperties>
</file>