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/>
  <c r="J26"/>
  <c r="N26"/>
  <c r="Q26"/>
  <c r="W26"/>
  <c r="Z26"/>
  <c r="AC26"/>
  <c r="AF26"/>
  <c r="AI26"/>
  <c r="AJ26"/>
  <c r="AL26"/>
  <c r="AM26"/>
  <c r="AO26"/>
  <c r="AP26"/>
  <c r="AR26"/>
  <c r="AU26"/>
  <c r="AW26"/>
  <c r="AX26"/>
  <c r="AZ26"/>
  <c r="BA26"/>
  <c r="BB26"/>
  <c r="BD26"/>
  <c r="BG26"/>
  <c r="BI26"/>
  <c r="BJ26"/>
  <c r="BK26"/>
  <c r="BM26"/>
  <c r="BN26"/>
  <c r="BP26"/>
  <c r="BQ26"/>
  <c r="BS26"/>
  <c r="BT26"/>
  <c r="BV26"/>
  <c r="BW26"/>
  <c r="BY26"/>
  <c r="BZ26"/>
  <c r="CB26"/>
  <c r="CC26"/>
  <c r="CE26"/>
  <c r="CF26"/>
  <c r="CH26"/>
  <c r="CI26"/>
  <c r="CK26"/>
  <c r="CL26"/>
  <c r="CN26"/>
  <c r="CP26"/>
  <c r="CQ26"/>
  <c r="CS26"/>
  <c r="CT26"/>
  <c r="CV26"/>
  <c r="CW26"/>
  <c r="CZ26"/>
  <c r="DB26"/>
  <c r="DC26"/>
  <c r="DD26"/>
  <c r="DF26"/>
  <c r="DH26"/>
  <c r="DI26"/>
  <c r="DK26"/>
  <c r="DL26"/>
  <c r="DM26"/>
  <c r="DO26"/>
  <c r="DP26"/>
  <c r="DR26"/>
  <c r="Q31" i="3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31"/>
  <c r="C32" s="1"/>
  <c r="C25" i="2" l="1"/>
  <c r="C26" s="1"/>
  <c r="D25"/>
  <c r="D26" s="1"/>
  <c r="E25"/>
  <c r="E26" s="1"/>
  <c r="F25"/>
  <c r="F26" s="1"/>
  <c r="G25"/>
  <c r="G26" s="1"/>
  <c r="H25"/>
  <c r="I25"/>
  <c r="I26" s="1"/>
  <c r="J25"/>
  <c r="K25"/>
  <c r="K26" s="1"/>
  <c r="L25"/>
  <c r="L26" s="1"/>
  <c r="M25"/>
  <c r="M26" s="1"/>
  <c r="N25"/>
  <c r="O25"/>
  <c r="O26" s="1"/>
  <c r="P25"/>
  <c r="P26" s="1"/>
  <c r="Q25"/>
  <c r="R25"/>
  <c r="R26" s="1"/>
  <c r="S25"/>
  <c r="S26" s="1"/>
  <c r="T25"/>
  <c r="T26" s="1"/>
  <c r="U25"/>
  <c r="U26" s="1"/>
  <c r="V25"/>
  <c r="V26" s="1"/>
  <c r="W25"/>
  <c r="X25"/>
  <c r="X26" s="1"/>
  <c r="Y25"/>
  <c r="Y26" s="1"/>
  <c r="Z25"/>
  <c r="AA25"/>
  <c r="AA26" s="1"/>
  <c r="AB25"/>
  <c r="AB26" s="1"/>
  <c r="AC25"/>
  <c r="AD25"/>
  <c r="AD26" s="1"/>
  <c r="AE25"/>
  <c r="AE26" s="1"/>
  <c r="AF25"/>
  <c r="AG25"/>
  <c r="AG26" s="1"/>
  <c r="AH25"/>
  <c r="AH26" s="1"/>
  <c r="AI25"/>
  <c r="AJ25"/>
  <c r="AK25"/>
  <c r="AK26" s="1"/>
  <c r="AL25"/>
  <c r="AM25"/>
  <c r="AN25"/>
  <c r="AN26" s="1"/>
  <c r="AO25"/>
  <c r="AP25"/>
  <c r="AQ25"/>
  <c r="AQ26" s="1"/>
  <c r="AR25"/>
  <c r="AS25"/>
  <c r="AS26" s="1"/>
  <c r="AT25"/>
  <c r="AT26" s="1"/>
  <c r="AU25"/>
  <c r="AV25"/>
  <c r="AV26" s="1"/>
  <c r="AW25"/>
  <c r="AX25"/>
  <c r="AY25"/>
  <c r="AY26" s="1"/>
  <c r="AZ25"/>
  <c r="BA25"/>
  <c r="BB25"/>
  <c r="BC25"/>
  <c r="BC26" s="1"/>
  <c r="BD25"/>
  <c r="BE25"/>
  <c r="BE26" s="1"/>
  <c r="BF25"/>
  <c r="BF26" s="1"/>
  <c r="BG25"/>
  <c r="BH25"/>
  <c r="BH26" s="1"/>
  <c r="BI25"/>
  <c r="BJ25"/>
  <c r="BK25"/>
  <c r="BL25"/>
  <c r="BL26" s="1"/>
  <c r="BM25"/>
  <c r="BN25"/>
  <c r="BO25"/>
  <c r="BO26" s="1"/>
  <c r="BP25"/>
  <c r="BQ25"/>
  <c r="BR25"/>
  <c r="BR26" s="1"/>
  <c r="BS25"/>
  <c r="BT25"/>
  <c r="BU25"/>
  <c r="BU26" s="1"/>
  <c r="BV25"/>
  <c r="BW25"/>
  <c r="BX25"/>
  <c r="BX26" s="1"/>
  <c r="BY25"/>
  <c r="BZ25"/>
  <c r="CA25"/>
  <c r="CA26" s="1"/>
  <c r="CB25"/>
  <c r="CC25"/>
  <c r="CD25"/>
  <c r="CD26" s="1"/>
  <c r="CE25"/>
  <c r="CF25"/>
  <c r="CG25"/>
  <c r="CG26" s="1"/>
  <c r="CH25"/>
  <c r="CI25"/>
  <c r="CJ25"/>
  <c r="CJ26" s="1"/>
  <c r="CK25"/>
  <c r="CL25"/>
  <c r="CM25"/>
  <c r="CM26" s="1"/>
  <c r="CN25"/>
  <c r="CO25"/>
  <c r="CO26" s="1"/>
  <c r="CP25"/>
  <c r="CQ25"/>
  <c r="CR25"/>
  <c r="CR26" s="1"/>
  <c r="CS25"/>
  <c r="CT25"/>
  <c r="CU25"/>
  <c r="CU26" s="1"/>
  <c r="CV25"/>
  <c r="CW25"/>
  <c r="CX25"/>
  <c r="CX26" s="1"/>
  <c r="CY25"/>
  <c r="CY26" s="1"/>
  <c r="CZ25"/>
  <c r="DA25"/>
  <c r="DA26" s="1"/>
  <c r="DB25"/>
  <c r="DC25"/>
  <c r="DD25"/>
  <c r="DE25"/>
  <c r="DE26" s="1"/>
  <c r="DF25"/>
  <c r="DG25"/>
  <c r="DG26" s="1"/>
  <c r="DH25"/>
  <c r="DI25"/>
  <c r="DJ25"/>
  <c r="DJ26" s="1"/>
  <c r="DK25"/>
  <c r="DL25"/>
  <c r="DM25"/>
  <c r="DN25"/>
  <c r="DN26" s="1"/>
  <c r="DO25"/>
  <c r="DP25"/>
  <c r="DQ25"/>
  <c r="DQ26" s="1"/>
  <c r="DR25"/>
  <c r="R31" i="3"/>
  <c r="R32" s="1"/>
  <c r="S31"/>
  <c r="S32" s="1"/>
  <c r="T31"/>
  <c r="T32" s="1"/>
  <c r="U31"/>
  <c r="U32" s="1"/>
  <c r="V31"/>
  <c r="V32" s="1"/>
  <c r="W31"/>
  <c r="W32" s="1"/>
  <c r="X31"/>
  <c r="X32" s="1"/>
  <c r="Y31"/>
  <c r="Y32" s="1"/>
  <c r="Z31"/>
  <c r="Z32" s="1"/>
  <c r="AA31"/>
  <c r="AA32" s="1"/>
  <c r="AB31"/>
  <c r="AB32" s="1"/>
  <c r="AC31"/>
  <c r="AC32" s="1"/>
  <c r="AD31"/>
  <c r="AD32" s="1"/>
  <c r="AE31"/>
  <c r="AE32" s="1"/>
  <c r="AF31"/>
  <c r="AF32" s="1"/>
  <c r="AG31"/>
  <c r="AG32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O32" s="1"/>
  <c r="AP31"/>
  <c r="AP32" s="1"/>
  <c r="AQ31"/>
  <c r="AQ32" s="1"/>
  <c r="AR31"/>
  <c r="AR32" s="1"/>
  <c r="AS31"/>
  <c r="AS32" s="1"/>
  <c r="AT31"/>
  <c r="AT32" s="1"/>
  <c r="AU31"/>
  <c r="AU32" s="1"/>
  <c r="AV31"/>
  <c r="AV32" s="1"/>
  <c r="AW31"/>
  <c r="AW32" s="1"/>
  <c r="AX31"/>
  <c r="AX32" s="1"/>
  <c r="AY31"/>
  <c r="AY32" s="1"/>
  <c r="AZ31"/>
  <c r="AZ32" s="1"/>
  <c r="BA31"/>
  <c r="BA32" s="1"/>
  <c r="BB31"/>
  <c r="BB32" s="1"/>
  <c r="BC31"/>
  <c r="BC32" s="1"/>
  <c r="BD31"/>
  <c r="BD32" s="1"/>
  <c r="BE31"/>
  <c r="BE32" s="1"/>
  <c r="BF31"/>
  <c r="BF32" s="1"/>
  <c r="BG31"/>
  <c r="BG32" s="1"/>
  <c r="BH31"/>
  <c r="BH32" s="1"/>
  <c r="BI31"/>
  <c r="BI32" s="1"/>
  <c r="BJ31"/>
  <c r="BJ32" s="1"/>
  <c r="BK31"/>
  <c r="BK32" s="1"/>
  <c r="BL31"/>
  <c r="BL32" s="1"/>
  <c r="BM31"/>
  <c r="BM32" s="1"/>
  <c r="BN31"/>
  <c r="BN32" s="1"/>
  <c r="BO31"/>
  <c r="BO32" s="1"/>
  <c r="BP31"/>
  <c r="BP32" s="1"/>
  <c r="BQ31"/>
  <c r="BQ32" s="1"/>
  <c r="BR31"/>
  <c r="BR32" s="1"/>
  <c r="BS31"/>
  <c r="BS32" s="1"/>
  <c r="BT31"/>
  <c r="BT32" s="1"/>
  <c r="BU31"/>
  <c r="BU32" s="1"/>
  <c r="BV31"/>
  <c r="BV32" s="1"/>
  <c r="BW31"/>
  <c r="BW32" s="1"/>
  <c r="BX31"/>
  <c r="BX32" s="1"/>
  <c r="BY31"/>
  <c r="BY32" s="1"/>
  <c r="BZ31"/>
  <c r="BZ32" s="1"/>
  <c r="CA31"/>
  <c r="CA32" s="1"/>
  <c r="CB31"/>
  <c r="CB32" s="1"/>
  <c r="CC31"/>
  <c r="CC32" s="1"/>
  <c r="CD31"/>
  <c r="CD32" s="1"/>
  <c r="CE31"/>
  <c r="CE32" s="1"/>
  <c r="CF31"/>
  <c r="CF32" s="1"/>
  <c r="CG31"/>
  <c r="CG32" s="1"/>
  <c r="CH31"/>
  <c r="CH32" s="1"/>
  <c r="CI31"/>
  <c r="CI32" s="1"/>
  <c r="CJ31"/>
  <c r="CJ32" s="1"/>
  <c r="CK31"/>
  <c r="CK32" s="1"/>
  <c r="CL31"/>
  <c r="CL32" s="1"/>
  <c r="CM31"/>
  <c r="CM32" s="1"/>
  <c r="CN31"/>
  <c r="CN32" s="1"/>
  <c r="CO31"/>
  <c r="CO32" s="1"/>
  <c r="CP31"/>
  <c r="CP32" s="1"/>
  <c r="CQ31"/>
  <c r="CQ32" s="1"/>
  <c r="CR31"/>
  <c r="CR32" s="1"/>
  <c r="CS31"/>
  <c r="CS32" s="1"/>
  <c r="CT31"/>
  <c r="CT32" s="1"/>
  <c r="CU31"/>
  <c r="CU32" s="1"/>
  <c r="CV31"/>
  <c r="CV32" s="1"/>
  <c r="CW31"/>
  <c r="CW32" s="1"/>
  <c r="CX31"/>
  <c r="CX32" s="1"/>
  <c r="CY31"/>
  <c r="CY32" s="1"/>
  <c r="CZ31"/>
  <c r="CZ32" s="1"/>
  <c r="DA31"/>
  <c r="DA32" s="1"/>
  <c r="DB31"/>
  <c r="DB32" s="1"/>
  <c r="DC31"/>
  <c r="DC32" s="1"/>
  <c r="DD31"/>
  <c r="DD32" s="1"/>
  <c r="DE31"/>
  <c r="DE32" s="1"/>
  <c r="DF31"/>
  <c r="DF32" s="1"/>
  <c r="DG31"/>
  <c r="DG32" s="1"/>
  <c r="DH31"/>
  <c r="DH32" s="1"/>
  <c r="DI31"/>
  <c r="DI32" s="1"/>
  <c r="DJ31"/>
  <c r="DJ32" s="1"/>
  <c r="DK31"/>
  <c r="DK32" s="1"/>
  <c r="DL31"/>
  <c r="DL32" s="1"/>
  <c r="DM31"/>
  <c r="DM32" s="1"/>
  <c r="DN31"/>
  <c r="DN32" s="1"/>
  <c r="DO31"/>
  <c r="DO32" s="1"/>
  <c r="DP31"/>
  <c r="DP32" s="1"/>
  <c r="DQ31"/>
  <c r="DQ32" s="1"/>
  <c r="DR31"/>
  <c r="DR32" s="1"/>
  <c r="DS31"/>
  <c r="DS32" s="1"/>
  <c r="DT31"/>
  <c r="DT32" s="1"/>
  <c r="DU31"/>
  <c r="DU32" s="1"/>
  <c r="DV31"/>
  <c r="DV32" s="1"/>
  <c r="DW31"/>
  <c r="DW32" s="1"/>
  <c r="DX31"/>
  <c r="DX32" s="1"/>
  <c r="DY31"/>
  <c r="DY32" s="1"/>
  <c r="DZ31"/>
  <c r="DZ32" s="1"/>
  <c r="EA31"/>
  <c r="EA32" s="1"/>
  <c r="EB31"/>
  <c r="EB32" s="1"/>
  <c r="EC31"/>
  <c r="EC32" s="1"/>
  <c r="ED31"/>
  <c r="ED32" s="1"/>
  <c r="EE31"/>
  <c r="EE32" s="1"/>
  <c r="EF31"/>
  <c r="EF32" s="1"/>
  <c r="EG31"/>
  <c r="EG32" s="1"/>
  <c r="EH31"/>
  <c r="EH32" s="1"/>
  <c r="EI31"/>
  <c r="EI32" s="1"/>
  <c r="EJ31"/>
  <c r="EJ32" s="1"/>
  <c r="EK31"/>
  <c r="EK32" s="1"/>
  <c r="EL31"/>
  <c r="EL32" s="1"/>
  <c r="EM31"/>
  <c r="EM32" s="1"/>
  <c r="EN31"/>
  <c r="EN32" s="1"/>
  <c r="EO31"/>
  <c r="EO32" s="1"/>
  <c r="EP31"/>
  <c r="EP32" s="1"/>
  <c r="EQ31"/>
  <c r="EQ32" s="1"/>
  <c r="ER31"/>
  <c r="ER32" s="1"/>
  <c r="ES31"/>
  <c r="ES32" s="1"/>
  <c r="ET31"/>
  <c r="ET32" s="1"/>
  <c r="EU31"/>
  <c r="EU32" s="1"/>
  <c r="EV31"/>
  <c r="EV32" s="1"/>
  <c r="EW31"/>
  <c r="EW32" s="1"/>
  <c r="EX31"/>
  <c r="EX32" s="1"/>
  <c r="EY31"/>
  <c r="EY32" s="1"/>
  <c r="EZ31"/>
  <c r="EZ32" s="1"/>
  <c r="FA31"/>
  <c r="FA32" s="1"/>
  <c r="FB31"/>
  <c r="FB32" s="1"/>
  <c r="FC31"/>
  <c r="FC32" s="1"/>
  <c r="FD31"/>
  <c r="FD32" s="1"/>
  <c r="FE31"/>
  <c r="FE32" s="1"/>
  <c r="FF31"/>
  <c r="FF32" s="1"/>
  <c r="FG31"/>
  <c r="FG32" s="1"/>
  <c r="FH31"/>
  <c r="FH32" s="1"/>
  <c r="FI31"/>
  <c r="FI32" s="1"/>
  <c r="FJ31"/>
  <c r="FJ32" s="1"/>
  <c r="FK31"/>
  <c r="FK32" s="1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37" i="2" l="1"/>
  <c r="D33"/>
  <c r="E33" s="1"/>
  <c r="D44" i="3"/>
  <c r="E44" s="1"/>
  <c r="D49" i="1"/>
  <c r="E49" s="1"/>
  <c r="D45" i="2"/>
  <c r="E45" s="1"/>
  <c r="D46"/>
  <c r="E46" s="1"/>
  <c r="D47"/>
  <c r="D43"/>
  <c r="E43" s="1"/>
  <c r="D41"/>
  <c r="E41" s="1"/>
  <c r="D42"/>
  <c r="E42" s="1"/>
  <c r="E47"/>
  <c r="D38"/>
  <c r="E38" s="1"/>
  <c r="D39"/>
  <c r="E39" s="1"/>
  <c r="D35"/>
  <c r="E35" s="1"/>
  <c r="D34"/>
  <c r="D29"/>
  <c r="D30"/>
  <c r="E30" s="1"/>
  <c r="D31"/>
  <c r="E31" s="1"/>
  <c r="D53" i="3"/>
  <c r="E53" s="1"/>
  <c r="D37"/>
  <c r="E37" s="1"/>
  <c r="D43"/>
  <c r="E43" s="1"/>
  <c r="D36"/>
  <c r="E36" s="1"/>
  <c r="D35"/>
  <c r="E35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52" i="3"/>
  <c r="E52" s="1"/>
  <c r="D49"/>
  <c r="E49" s="1"/>
  <c r="D39"/>
  <c r="D51"/>
  <c r="E51" s="1"/>
  <c r="D48"/>
  <c r="E48" s="1"/>
  <c r="D47"/>
  <c r="E47" s="1"/>
  <c r="D41"/>
  <c r="E41" s="1"/>
  <c r="D40"/>
  <c r="E40" s="1"/>
  <c r="D45"/>
  <c r="E45" s="1"/>
  <c r="D32" i="2" l="1"/>
  <c r="D40"/>
  <c r="E37"/>
  <c r="E40" s="1"/>
  <c r="D36"/>
  <c r="E50" i="3"/>
  <c r="E46"/>
  <c r="E38"/>
  <c r="E48" i="2"/>
  <c r="D48"/>
  <c r="E44"/>
  <c r="D44"/>
  <c r="E34"/>
  <c r="E36" s="1"/>
  <c r="E29"/>
  <c r="E32" s="1"/>
  <c r="D50" i="3"/>
  <c r="D46"/>
  <c r="D38"/>
  <c r="E48" i="1"/>
  <c r="E51" s="1"/>
  <c r="D51"/>
  <c r="D59"/>
  <c r="E59"/>
  <c r="D47"/>
  <c r="E47"/>
  <c r="E39" i="3"/>
  <c r="E42" s="1"/>
  <c r="D42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54" i="3"/>
  <c r="E62" i="5"/>
  <c r="D46" i="4"/>
  <c r="E47" i="5"/>
  <c r="E50" s="1"/>
  <c r="E58" i="4"/>
  <c r="E54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<sst xmlns="http://schemas.openxmlformats.org/spreadsheetml/2006/main" count="1769" uniqueCount="1393">
  <si>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</si>
  <si>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</si>
  <si>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</si>
  <si>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</si>
  <si>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</si>
  <si>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</si>
  <si>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</si>
  <si>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</si>
  <si>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</si>
  <si>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</si>
  <si>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</si>
  <si>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</si>
  <si>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</si>
  <si>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</si>
  <si>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</si>
  <si>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</si>
  <si>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</si>
  <si>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</si>
  <si>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</si>
  <si>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</si>
  <si>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</si>
  <si>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</si>
  <si>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</si>
  <si>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</si>
  <si>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</si>
  <si>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</si>
  <si>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</si>
  <si>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</si>
  <si>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</si>
  <si>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</si>
  <si>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</si>
  <si>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</si>
  <si>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</si>
  <si>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</si>
  <si>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</si>
  <si>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</si>
  <si>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</si>
  <si>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</si>
  <si>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</si>
  <si>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</si>
  <si>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</si>
  <si>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</si>
  <si>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</si>
  <si>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</si>
  <si>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</si>
  <si>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</si>
  <si>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</si>
  <si>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</si>
  <si>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</si>
  <si>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</si>
  <si>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</si>
  <si>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</si>
  <si>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</si>
  <si>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</si>
  <si>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</si>
  <si>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</si>
  <si>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</si>
  <si>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</si>
  <si>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</si>
  <si>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</si>
  <si>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</si>
  <si>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</si>
  <si>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</si>
  <si>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</si>
  <si>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</si>
  <si>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</si>
  <si>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</si>
  <si>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</si>
  <si>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</si>
  <si>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</si>
  <si>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</si>
  <si>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</si>
  <si>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</si>
  <si>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</si>
  <si>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</si>
  <si>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</si>
  <si>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</si>
  <si>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</si>
  <si>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</si>
  <si>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</si>
  <si>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</si>
  <si>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</si>
  <si>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</si>
  <si>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</si>
  <si>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</si>
  <si>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</si>
  <si>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</si>
  <si>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</si>
  <si>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</si>
  <si>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</si>
  <si>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</si>
  <si>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</si>
  <si>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</si>
  <si>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</si>
  <si>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</si>
  <si>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</si>
  <si>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</si>
  <si>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</si>
  <si>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</si>
  <si>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</si>
  <si>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</si>
  <si>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</si>
  <si>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</si>
  <si>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</si>
  <si>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</si>
  <si>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</si>
  <si>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</si>
  <si>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</si>
  <si>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</si>
  <si>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</si>
  <si>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</si>
  <si>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</si>
  <si>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</si>
  <si>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</si>
  <si>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</si>
  <si>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</si>
  <si>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</si>
  <si>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</si>
  <si>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</si>
  <si>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</si>
  <si>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</si>
  <si>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</si>
  <si>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</si>
  <si>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</si>
  <si>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</si>
  <si>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</si>
  <si>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</si>
  <si>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</si>
  <si>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</si>
  <si>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</si>
  <si>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</si>
  <si>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</si>
  <si>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</si>
  <si>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</si>
  <si>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</si>
  <si>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</si>
  <si>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</si>
  <si>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</si>
  <si>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</si>
  <si>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</si>
  <si>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</si>
  <si>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</si>
  <si>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</si>
  <si>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</si>
  <si>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</si>
  <si>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</si>
  <si>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</si>
  <si>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</si>
  <si>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</si>
  <si>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</si>
  <si>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</si>
  <si>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</si>
  <si>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</si>
  <si>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</si>
  <si>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</si>
  <si>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</si>
  <si>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</si>
  <si>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</si>
  <si>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</si>
  <si>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</si>
  <si>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</si>
  <si>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</si>
  <si>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</si>
  <si>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</si>
  <si>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</si>
  <si>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</si>
  <si>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</si>
  <si>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</si>
  <si>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</si>
  <si>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</si>
  <si>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</si>
  <si>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</si>
  <si>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</si>
  <si>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</si>
  <si>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</si>
  <si>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</si>
  <si>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</si>
  <si>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</si>
  <si>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</si>
  <si>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</si>
  <si>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</si>
  <si>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</si>
  <si>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</si>
  <si>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</si>
  <si>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</si>
  <si>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</si>
  <si>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</si>
  <si>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</si>
  <si>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</si>
  <si>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</si>
  <si>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</si>
  <si>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</si>
  <si>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</si>
  <si>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</si>
  <si>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</si>
  <si>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</si>
  <si>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</si>
  <si>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</si>
  <si>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</si>
  <si>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</si>
  <si>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</si>
  <si>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</si>
  <si>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</si>
  <si>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</si>
  <si>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</si>
  <si>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</si>
  <si>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</si>
  <si>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</si>
  <si>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</si>
  <si>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</si>
  <si>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</si>
  <si>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</si>
  <si>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</si>
  <si>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</si>
  <si>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</si>
  <si>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</si>
  <si>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</si>
  <si>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</si>
  <si>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</si>
  <si>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</si>
  <si>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</si>
  <si>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</si>
  <si>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</si>
  <si>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</si>
  <si>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</si>
  <si>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</si>
  <si>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</si>
  <si>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</si>
  <si>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</si>
  <si>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</si>
  <si>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</si>
  <si>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</si>
  <si>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</si>
  <si>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</si>
  <si>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</si>
  <si>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</si>
  <si>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</si>
  <si>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</si>
  <si>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</si>
  <si>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</si>
  <si>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</si>
  <si>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</si>
  <si>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</si>
  <si>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</si>
  <si>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</si>
  <si>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</si>
  <si>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</si>
  <si>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</si>
  <si>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</si>
  <si>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</si>
  <si>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</si>
  <si>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</si>
  <si>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</si>
  <si>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</si>
  <si>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</si>
  <si>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</si>
  <si>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</si>
  <si>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</si>
  <si>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</si>
  <si>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</si>
  <si>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</si>
  <si>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</si>
  <si>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</si>
  <si>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</si>
  <si>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</si>
  <si>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</si>
  <si>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</si>
  <si>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</si>
  <si>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</si>
  <si>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</si>
  <si>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</si>
  <si>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</si>
  <si>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</si>
  <si>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</si>
  <si>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</si>
  <si>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</si>
  <si>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</si>
  <si>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</si>
  <si>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</si>
  <si>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</si>
  <si>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</si>
  <si>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</si>
  <si>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</si>
  <si>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</si>
  <si>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</si>
  <si>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</si>
  <si>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</si>
  <si>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</si>
  <si>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</si>
  <si>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</si>
  <si>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</si>
  <si>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</si>
  <si>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</si>
  <si>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</si>
  <si>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</si>
  <si>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</si>
  <si>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</si>
  <si>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</si>
  <si>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</si>
  <si>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</si>
  <si>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</si>
  <si>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</si>
  <si>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</si>
  <si>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</si>
  <si>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</si>
  <si>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</si>
  <si>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</si>
  <si>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</si>
  <si>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</si>
  <si>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</si>
  <si>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</si>
  <si>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</si>
  <si>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</si>
  <si>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</si>
  <si>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</si>
  <si>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</si>
  <si>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</si>
  <si>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</si>
  <si>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</si>
  <si>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</si>
  <si>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</si>
  <si>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</si>
  <si>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</si>
  <si>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</si>
  <si>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</si>
  <si>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</si>
  <si>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</si>
  <si>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</si>
  <si>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</si>
  <si>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</si>
  <si>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</si>
  <si>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</si>
  <si>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</si>
  <si>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</si>
  <si>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</si>
  <si>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</si>
  <si>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</si>
  <si>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</si>
  <si>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</si>
  <si>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</si>
  <si>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</si>
  <si>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</si>
  <si>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</si>
  <si>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</si>
  <si>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</si>
  <si>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</si>
  <si>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</si>
  <si>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</si>
  <si>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</si>
  <si>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</si>
  <si>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</si>
  <si>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</si>
  <si>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</si>
  <si>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</si>
  <si>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</si>
  <si>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</si>
  <si>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</si>
  <si>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</si>
  <si>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</si>
  <si>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</si>
  <si>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</si>
  <si>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</si>
  <si>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</si>
  <si>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</si>
  <si>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</si>
  <si>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</si>
  <si>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</si>
  <si>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</si>
  <si>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</si>
  <si>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</si>
  <si>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</si>
  <si>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</si>
  <si>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</si>
  <si>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</si>
  <si>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</si>
  <si>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</si>
  <si>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</si>
  <si>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</si>
  <si>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</si>
  <si>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</si>
  <si>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</si>
  <si>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</si>
  <si>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</si>
  <si>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</si>
  <si>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</si>
  <si>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</si>
  <si>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</si>
  <si>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</si>
  <si>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</si>
  <si>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</si>
  <si>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</si>
  <si>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</si>
  <si>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</si>
  <si>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</si>
  <si>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</si>
  <si>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</si>
  <si>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</si>
  <si>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</si>
  <si>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</si>
  <si>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</si>
  <si>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</si>
  <si>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</si>
  <si>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</si>
  <si>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</si>
  <si>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</si>
  <si>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</si>
  <si>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</si>
  <si>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</si>
  <si>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</si>
  <si>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</si>
  <si>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</si>
  <si>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</si>
  <si>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</si>
  <si>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</si>
  <si>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</si>
  <si>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</si>
  <si>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</si>
  <si>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</si>
  <si>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</si>
  <si>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</si>
  <si>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</si>
  <si>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</si>
  <si>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</si>
  <si>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</si>
  <si>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</si>
  <si>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</si>
  <si>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</si>
  <si>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</si>
  <si>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</si>
  <si>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</si>
  <si>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</si>
  <si>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</si>
  <si>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</si>
  <si>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</si>
  <si>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</si>
  <si>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</si>
  <si>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</si>
  <si>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</si>
  <si>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</si>
  <si>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</si>
  <si>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</si>
  <si>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</si>
  <si>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</si>
  <si>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</si>
  <si>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</si>
  <si>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</si>
  <si>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</si>
  <si>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</si>
  <si>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</si>
  <si>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</si>
  <si>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</si>
  <si>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</si>
  <si>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</si>
  <si>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</si>
  <si>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</si>
  <si>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</si>
  <si>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</si>
  <si>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</si>
  <si>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</si>
  <si>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</si>
  <si>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</si>
  <si>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</si>
  <si>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</si>
  <si>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</si>
  <si>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</si>
  <si>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</si>
  <si>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</si>
  <si>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</si>
  <si>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</si>
  <si>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</si>
  <si>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</si>
  <si>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</si>
  <si>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</si>
  <si>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</si>
  <si>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</si>
  <si>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</si>
  <si>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</si>
  <si>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</si>
  <si>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</si>
  <si>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</si>
  <si>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</si>
  <si>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</si>
  <si>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</si>
  <si>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</si>
  <si>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</si>
  <si>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</si>
  <si>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</si>
  <si>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</si>
  <si>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</si>
  <si>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</si>
  <si>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</si>
  <si>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</si>
  <si>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</si>
  <si>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</si>
  <si>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</si>
  <si>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</si>
  <si>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</si>
  <si>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</si>
  <si>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</si>
  <si>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</si>
  <si>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</si>
  <si>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</si>
  <si>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</si>
  <si>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</si>
  <si>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</si>
  <si>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</si>
  <si>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</si>
  <si>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</si>
  <si>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</si>
  <si>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</si>
  <si>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</si>
  <si>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</si>
  <si>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</si>
  <si>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</si>
  <si>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</si>
  <si>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</si>
  <si>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</si>
  <si>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</si>
  <si>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</si>
  <si>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</si>
  <si>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</si>
  <si>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</si>
  <si>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</si>
  <si>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</si>
  <si>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</si>
  <si>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</si>
  <si>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</si>
  <si>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</si>
  <si>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</si>
  <si>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</si>
  <si>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</si>
  <si>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</si>
  <si>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</si>
  <si>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</si>
  <si>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</si>
  <si>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</si>
  <si>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</si>
  <si>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</si>
  <si>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</si>
  <si>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</si>
  <si>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</si>
  <si>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</si>
  <si>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</si>
  <si>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</si>
  <si>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</si>
  <si>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</si>
  <si>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</si>
  <si>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</si>
  <si>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</si>
  <si>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</si>
  <si>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</si>
  <si>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</si>
  <si>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</si>
  <si>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</si>
  <si>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</si>
  <si>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</si>
  <si>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</si>
  <si>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</si>
  <si>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</si>
  <si>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</si>
  <si>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</si>
  <si>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</si>
  <si>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</si>
  <si>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</si>
  <si>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</si>
  <si>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</si>
  <si>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</si>
  <si>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</si>
  <si>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</si>
  <si>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</si>
  <si>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</si>
  <si>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</si>
  <si>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</si>
  <si>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</si>
  <si>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</si>
  <si>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</si>
  <si>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</si>
  <si>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</si>
  <si>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</si>
  <si>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</si>
  <si>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</si>
  <si>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</si>
  <si>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</si>
  <si>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</si>
  <si>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</si>
  <si>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</si>
  <si>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</si>
  <si>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</si>
  <si>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</si>
  <si>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</si>
  <si>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</si>
  <si>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</si>
  <si>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</si>
  <si>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</si>
  <si>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</si>
  <si>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</si>
  <si>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</si>
  <si>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</si>
  <si>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</si>
  <si>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</si>
  <si>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</si>
  <si>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</si>
  <si>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</si>
  <si>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</si>
  <si>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</si>
  <si>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</si>
  <si>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</si>
  <si>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</si>
  <si>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</si>
  <si>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</si>
  <si>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</si>
  <si>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</si>
  <si>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</si>
  <si>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</si>
  <si>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</si>
  <si>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</si>
  <si>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</si>
  <si>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</si>
  <si>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</si>
  <si>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</si>
  <si>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</si>
  <si>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</si>
  <si>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</si>
  <si>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</si>
  <si>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</si>
  <si>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</si>
  <si>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</si>
  <si>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</si>
  <si>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</si>
  <si>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</si>
  <si>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</si>
  <si>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</si>
  <si>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</si>
  <si>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</si>
  <si>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</si>
  <si>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</si>
  <si>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</si>
  <si>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</si>
  <si>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</si>
  <si>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</si>
  <si>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</si>
  <si>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</si>
  <si>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</si>
  <si>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</si>
  <si>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</si>
  <si>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</si>
  <si>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</si>
  <si>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</si>
  <si>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</si>
  <si>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</si>
  <si>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</si>
  <si>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</si>
  <si>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</si>
  <si>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</si>
  <si>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</si>
  <si>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</si>
  <si>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</si>
  <si>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</si>
  <si>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</si>
  <si>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</si>
  <si>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</si>
  <si>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</si>
  <si>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</si>
  <si>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</si>
  <si>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</si>
  <si>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</si>
  <si>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</si>
  <si>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</si>
  <si>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</si>
  <si>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</si>
  <si>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</si>
  <si>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</si>
  <si>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</si>
  <si>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</si>
  <si>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</si>
  <si>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</si>
  <si>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</si>
  <si>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</si>
  <si>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</si>
  <si>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</si>
  <si>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</si>
  <si>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</si>
  <si>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</si>
  <si>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</si>
  <si>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</si>
  <si>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</si>
  <si>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</si>
  <si>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</si>
  <si>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</si>
  <si>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</si>
  <si>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</si>
  <si>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</si>
  <si>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</si>
  <si>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</si>
  <si>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</si>
  <si>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</si>
  <si>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</si>
  <si>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</si>
  <si>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</si>
  <si>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</si>
  <si>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</si>
  <si>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</si>
  <si>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</si>
  <si>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</si>
  <si>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</si>
  <si>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</si>
  <si>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</si>
  <si>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</si>
  <si>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</si>
  <si>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</si>
  <si>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</si>
  <si>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</si>
  <si>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</si>
  <si>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</si>
  <si>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</si>
  <si>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</si>
  <si>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</si>
  <si>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</si>
  <si>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</si>
  <si>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</si>
  <si>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</si>
  <si>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</si>
  <si>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</si>
  <si>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</si>
  <si>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</si>
  <si>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</si>
  <si>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</si>
  <si>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</si>
  <si>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</si>
  <si>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</si>
  <si>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</si>
  <si>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</si>
  <si>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</si>
  <si>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</si>
  <si>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</si>
  <si>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</si>
  <si>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</si>
  <si>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</si>
  <si>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</si>
  <si>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</si>
  <si>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</si>
  <si>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</si>
  <si>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</si>
  <si>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</si>
  <si>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</si>
  <si>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</si>
  <si>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</si>
  <si>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</si>
  <si>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</si>
  <si>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</si>
  <si>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</si>
  <si>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</si>
  <si>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</si>
  <si>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</si>
  <si>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</si>
  <si>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</si>
  <si>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</si>
  <si>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</si>
  <si>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</si>
  <si>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</si>
  <si>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</si>
  <si>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</si>
  <si>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</si>
  <si>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</si>
  <si>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</si>
  <si>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</si>
  <si>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</si>
  <si>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</si>
  <si>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</si>
  <si>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</si>
  <si>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</si>
  <si>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</si>
  <si>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</si>
  <si>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</si>
  <si>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</si>
  <si>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</si>
  <si>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</si>
  <si>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</si>
  <si>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</si>
  <si>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</si>
  <si>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</si>
  <si>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</si>
  <si>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</si>
  <si>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</si>
  <si>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</si>
  <si>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</si>
  <si>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</si>
  <si>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</si>
  <si>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</si>
  <si>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</si>
  <si>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</si>
  <si>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</si>
  <si>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</si>
  <si>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</si>
  <si>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</si>
  <si>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</si>
  <si>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</si>
  <si>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</si>
  <si>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</si>
  <si>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</si>
  <si>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</si>
  <si>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</si>
  <si>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</si>
  <si>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</si>
  <si>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</si>
  <si>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</si>
  <si>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</si>
  <si>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</si>
  <si>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</si>
  <si>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</si>
  <si>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</si>
  <si>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</si>
  <si>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</si>
  <si>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</si>
  <si>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</si>
  <si>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</si>
  <si>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</si>
  <si>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</si>
  <si>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</si>
  <si>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</si>
  <si>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</si>
  <si>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</si>
  <si>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</si>
  <si>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</si>
  <si>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</si>
  <si>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</si>
  <si>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</si>
  <si>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</si>
  <si>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</si>
  <si>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</si>
  <si>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</si>
  <si>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</si>
  <si>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</si>
  <si>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</si>
  <si>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</si>
  <si>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</si>
  <si>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</si>
  <si>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</si>
  <si>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</si>
  <si>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</si>
  <si>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</si>
  <si>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</si>
  <si>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</si>
  <si>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</si>
  <si>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</si>
  <si>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</si>
  <si>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</si>
  <si>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</si>
  <si>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</si>
  <si>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</si>
  <si>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</si>
  <si>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</si>
  <si>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</si>
  <si>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</si>
  <si>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</si>
  <si>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</si>
  <si>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</si>
  <si>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</si>
  <si>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</si>
  <si>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</si>
  <si>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</si>
  <si>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</si>
  <si>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</si>
  <si>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</si>
  <si>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</si>
  <si>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</si>
  <si>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</si>
  <si>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</si>
  <si>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</si>
  <si>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</si>
  <si>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</si>
  <si>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</si>
  <si>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</si>
  <si>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</si>
  <si>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</si>
  <si>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</si>
  <si>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</si>
  <si>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</si>
  <si>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</si>
  <si>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</si>
  <si>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</si>
  <si>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</si>
  <si>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</si>
  <si>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</si>
  <si>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</si>
  <si>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</si>
  <si>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</si>
  <si>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</si>
  <si>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</si>
  <si>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</si>
  <si>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</si>
  <si>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</si>
  <si>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</si>
  <si>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</si>
  <si>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</si>
  <si>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</si>
  <si>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</si>
  <si>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</si>
  <si>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</si>
  <si>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</si>
  <si>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</si>
  <si>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</si>
  <si>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</si>
  <si>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</si>
  <si>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</si>
  <si>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</si>
  <si>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</si>
  <si>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</si>
  <si>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</si>
  <si>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</si>
  <si>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</si>
  <si>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</si>
  <si>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</si>
  <si>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</si>
  <si>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</si>
  <si>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</si>
  <si>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</si>
  <si>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</si>
  <si>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</si>
  <si>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</si>
  <si>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</si>
  <si>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</si>
  <si>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</si>
  <si>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</si>
  <si>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</si>
  <si>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</si>
  <si>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</si>
  <si>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</si>
  <si>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</si>
  <si>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</si>
  <si>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</si>
  <si>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</si>
  <si>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</si>
  <si>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</si>
  <si>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</si>
  <si>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</si>
  <si>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</si>
  <si>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</si>
  <si>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</si>
  <si>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</si>
  <si>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</si>
  <si>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</si>
  <si>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</si>
  <si>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</si>
  <si>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</si>
  <si>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</si>
  <si>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</si>
  <si>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</si>
  <si>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</si>
  <si>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</si>
  <si>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</si>
  <si>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</si>
  <si>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</si>
  <si>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</si>
  <si>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</si>
  <si>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</si>
  <si>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</si>
  <si>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</si>
  <si>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</si>
  <si>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</si>
  <si>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</si>
  <si>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</si>
  <si>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</si>
  <si>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</si>
  <si>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</si>
  <si>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</si>
  <si>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</si>
  <si>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</si>
  <si>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</si>
  <si>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</si>
  <si>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</si>
  <si>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</si>
  <si>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</si>
  <si>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</si>
  <si>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</si>
  <si>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</si>
  <si>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</si>
  <si>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</si>
  <si>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</si>
  <si>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</si>
  <si>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</si>
  <si>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</si>
  <si>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</si>
  <si>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</si>
  <si>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</si>
  <si>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</si>
  <si>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</si>
  <si>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</si>
  <si>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</si>
  <si>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</si>
  <si>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</si>
  <si>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</si>
  <si>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</si>
  <si>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</si>
  <si>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</si>
  <si>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</si>
  <si>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</si>
  <si>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</si>
  <si>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</si>
  <si>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</si>
  <si>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</si>
  <si>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</si>
  <si>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</si>
  <si>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</si>
  <si>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</si>
  <si>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</si>
  <si>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</si>
  <si>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</si>
  <si>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</si>
  <si>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</si>
  <si>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</si>
  <si>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</si>
  <si>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</si>
  <si>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</si>
  <si>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</si>
  <si>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</si>
  <si>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</si>
  <si>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</si>
  <si>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</si>
  <si>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</si>
  <si>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</si>
  <si>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</si>
  <si>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</si>
  <si>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</si>
  <si>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</si>
  <si>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</si>
  <si>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</si>
  <si>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</si>
  <si>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</si>
  <si>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</si>
  <si>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</si>
  <si>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</si>
  <si>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</si>
  <si>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</si>
  <si>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</si>
  <si>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</si>
  <si>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</si>
  <si>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</si>
  <si>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</si>
  <si>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</si>
  <si>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</si>
  <si>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</si>
  <si>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</si>
  <si>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</si>
  <si>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</si>
  <si>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</si>
  <si>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</si>
  <si>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</si>
  <si>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</si>
  <si>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</si>
  <si>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</si>
  <si>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</si>
  <si>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</si>
  <si>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</si>
  <si>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</si>
  <si>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</si>
  <si>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</si>
  <si>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</si>
  <si>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</si>
  <si>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</si>
  <si>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</si>
  <si>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</si>
  <si>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</si>
  <si>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</si>
  <si>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</si>
  <si>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</si>
  <si>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</si>
  <si>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</si>
  <si>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</si>
  <si>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</si>
  <si>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</si>
  <si>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</si>
  <si>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</si>
  <si>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</si>
  <si>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</si>
  <si>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</si>
  <si>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</si>
  <si>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</si>
  <si>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</si>
  <si>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</si>
  <si>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</si>
  <si>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</si>
  <si>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</si>
  <si>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</si>
  <si>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</si>
  <si>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</si>
  <si>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</si>
  <si>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</si>
  <si>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</si>
  <si>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</si>
  <si>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</si>
  <si>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</si>
  <si>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</si>
  <si>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</si>
  <si>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</si>
  <si>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</si>
  <si>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</si>
  <si>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</si>
  <si>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</si>
  <si>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</si>
  <si>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</si>
  <si>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</si>
  <si>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</si>
  <si>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</si>
  <si>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</si>
  <si>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</si>
  <si>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</si>
  <si>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</si>
  <si>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</si>
  <si>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</si>
  <si>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</si>
  <si>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</si>
  <si>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</si>
  <si>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</si>
  <si>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</si>
  <si>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</si>
  <si>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</si>
  <si>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</si>
  <si>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</si>
  <si>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</si>
  <si>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</si>
  <si>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</si>
  <si>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</si>
  <si>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</si>
  <si>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</si>
  <si>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</si>
  <si>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</si>
  <si>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</si>
  <si>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</si>
  <si>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</si>
  <si>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</si>
  <si>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</si>
  <si>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</si>
  <si>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</si>
  <si>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</si>
  <si>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</si>
  <si>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</si>
  <si>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</si>
  <si>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</si>
  <si>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</si>
  <si>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</si>
  <si>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</si>
  <si>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</si>
  <si>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</si>
  <si>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</si>
  <si>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</si>
  <si>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</si>
  <si>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</si>
  <si>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</si>
  <si>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</si>
  <si>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</si>
  <si>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</si>
  <si>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</si>
  <si>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</si>
  <si>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</si>
  <si>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</si>
  <si>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</si>
  <si>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</si>
  <si>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</si>
  <si>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</si>
  <si>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</si>
  <si>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</si>
  <si>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</si>
  <si>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</si>
  <si>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</si>
  <si>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</si>
  <si>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</si>
  <si>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</si>
  <si>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</si>
  <si>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</si>
  <si>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</si>
  <si>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</si>
  <si>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</si>
  <si>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</si>
  <si>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</si>
  <si>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</si>
  <si>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</si>
  <si>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</si>
  <si>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</si>
  <si>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</si>
  <si>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</si>
  <si>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</si>
  <si>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</si>
  <si>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</si>
  <si>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</si>
  <si>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</si>
  <si>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</si>
  <si>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</si>
  <si>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</si>
  <si>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</si>
  <si>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</si>
  <si>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</si>
  <si>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</si>
  <si>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</si>
  <si>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</si>
  <si>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</si>
  <si>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</si>
  <si>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</si>
  <si>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</si>
  <si>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</si>
  <si>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</si>
  <si>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</si>
  <si>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</si>
  <si>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</si>
  <si>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</si>
  <si>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</si>
  <si>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</si>
  <si>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</si>
  <si>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</si>
  <si>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</si>
  <si>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</si>
  <si>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</si>
  <si>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</si>
  <si>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</si>
  <si>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</si>
  <si>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</si>
  <si>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</si>
  <si>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</si>
  <si>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</si>
  <si>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</si>
  <si>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</si>
  <si>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</si>
  <si>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</si>
  <si>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</si>
  <si>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</si>
  <si>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</si>
  <si>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</si>
  <si>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</si>
  <si>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</si>
  <si>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</si>
  <si>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</si>
  <si>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</si>
  <si>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</si>
  <si>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</si>
  <si>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</si>
  <si>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</si>
  <si>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</si>
  <si>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</si>
  <si>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</si>
  <si>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</si>
  <si>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</si>
  <si>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</si>
  <si>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</si>
  <si>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</si>
  <si>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</si>
  <si>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</si>
  <si>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</si>
  <si>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</si>
  <si>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</si>
  <si>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</si>
  <si>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</si>
  <si>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</si>
  <si>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</si>
  <si>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</si>
  <si>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</si>
  <si>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</si>
  <si>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</si>
  <si>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</si>
  <si>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</si>
  <si>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</si>
  <si>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</si>
  <si>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</si>
  <si>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</si>
  <si>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</si>
  <si>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</si>
  <si>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</si>
  <si>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</si>
  <si>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</si>
  <si>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</si>
  <si>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</si>
  <si>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</si>
  <si>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</si>
  <si>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</si>
  <si>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</si>
  <si>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</si>
  <si>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</si>
  <si>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</si>
  <si>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</si>
  <si>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</si>
  <si>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</si>
  <si>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</si>
  <si>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</si>
  <si>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</si>
  <si>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</si>
  <si>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</si>
  <si>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</si>
  <si>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</si>
  <si>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</si>
  <si>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</si>
  <si>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</si>
  <si>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</si>
  <si>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</si>
  <si>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</si>
  <si>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</si>
  <si>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</si>
  <si>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</si>
  <si>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</si>
  <si>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</si>
  <si>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</si>
  <si>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</si>
  <si>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</si>
  <si>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</si>
  <si>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</si>
  <si>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</si>
  <si>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</si>
  <si>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</si>
  <si>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</si>
  <si>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</si>
  <si>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</si>
  <si>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</si>
  <si>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</si>
  <si>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</si>
  <si>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</si>
  <si>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</si>
  <si>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</si>
  <si>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</si>
  <si>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</si>
  <si>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</si>
  <si>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</si>
  <si>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</si>
  <si>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</si>
  <si>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</si>
  <si>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</si>
  <si>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</si>
  <si>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</si>
  <si>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</si>
  <si>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</si>
  <si>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</si>
  <si>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</si>
  <si>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</si>
  <si>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</si>
  <si>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</si>
  <si>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</si>
  <si>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</si>
  <si>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</si>
  <si>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</si>
  <si>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</si>
  <si>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</si>
  <si>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</si>
  <si>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</si>
  <si>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</si>
  <si>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</si>
  <si>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</si>
  <si>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</si>
  <si>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</si>
  <si>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</si>
  <si>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</si>
  <si>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</si>
  <si>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</si>
  <si>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</si>
  <si>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</si>
  <si>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</si>
  <si>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</si>
  <si>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</si>
  <si>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</si>
  <si>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</si>
  <si>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</si>
  <si>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</si>
  <si>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</si>
  <si>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</si>
  <si>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</si>
  <si>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</si>
  <si>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</si>
  <si>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</si>
  <si>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</si>
  <si>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</si>
  <si>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</si>
  <si>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</si>
  <si>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</si>
  <si>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</si>
  <si>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</si>
  <si>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</si>
  <si>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</si>
  <si>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</si>
  <si>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</si>
  <si>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</si>
  <si>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</si>
  <si>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</si>
  <si>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</si>
  <si>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</si>
  <si>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</si>
  <si>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_                       Топ:              Өткізу кезеңі:       Өткізу мерзімі:</t>
  </si>
  <si>
    <t>Тұрғали Нұрали</t>
  </si>
  <si>
    <t>Рымбек Фатима</t>
  </si>
  <si>
    <t>Есенжол Мариям</t>
  </si>
  <si>
    <t>Тасқынұлы Жәйық</t>
  </si>
  <si>
    <t>Ырысхан Бекарыс</t>
  </si>
  <si>
    <t>Ябс Елизавета</t>
  </si>
  <si>
    <t>Дюсембина Ерке</t>
  </si>
  <si>
    <t>Жанжол Ислам</t>
  </si>
  <si>
    <t>Нұрмұхан Асылай</t>
  </si>
  <si>
    <t>Бірлік Інжу</t>
  </si>
  <si>
    <t xml:space="preserve">                                  Оқу жылы: _2023-2024                            Топ: кіші                Өткізу кезеңі: бастапқы         Өткізу мерзімі:1-10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</si>
</sst>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7"/>
      <c r="B11" s="47"/>
      <c r="C11" s="50" t="s">
        <v>847</v>
      </c>
      <c r="D11" s="50"/>
      <c r="E11" s="50"/>
      <c r="F11" s="50"/>
      <c r="G11" s="50"/>
      <c r="H11" s="50"/>
      <c r="I11" s="50"/>
      <c r="J11" s="50"/>
      <c r="K11" s="50"/>
      <c r="L11" s="50" t="s">
        <v>850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847</v>
      </c>
      <c r="Y11" s="50"/>
      <c r="Z11" s="50"/>
      <c r="AA11" s="50"/>
      <c r="AB11" s="50"/>
      <c r="AC11" s="50"/>
      <c r="AD11" s="50"/>
      <c r="AE11" s="50"/>
      <c r="AF11" s="50"/>
      <c r="AG11" s="50" t="s">
        <v>850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847</v>
      </c>
      <c r="AT11" s="51"/>
      <c r="AU11" s="51"/>
      <c r="AV11" s="51"/>
      <c r="AW11" s="51"/>
      <c r="AX11" s="51"/>
      <c r="AY11" s="51" t="s">
        <v>850</v>
      </c>
      <c r="AZ11" s="51"/>
      <c r="BA11" s="51"/>
      <c r="BB11" s="51"/>
      <c r="BC11" s="51"/>
      <c r="BD11" s="51"/>
      <c r="BE11" s="51"/>
      <c r="BF11" s="51"/>
      <c r="BG11" s="51"/>
      <c r="BH11" s="51" t="s">
        <v>847</v>
      </c>
      <c r="BI11" s="51"/>
      <c r="BJ11" s="51"/>
      <c r="BK11" s="51"/>
      <c r="BL11" s="51"/>
      <c r="BM11" s="51"/>
      <c r="BN11" s="51" t="s">
        <v>850</v>
      </c>
      <c r="BO11" s="51"/>
      <c r="BP11" s="51"/>
      <c r="BQ11" s="51"/>
      <c r="BR11" s="51"/>
      <c r="BS11" s="51"/>
      <c r="BT11" s="51"/>
      <c r="BU11" s="51"/>
      <c r="BV11" s="51"/>
      <c r="BW11" s="51" t="s">
        <v>847</v>
      </c>
      <c r="BX11" s="51"/>
      <c r="BY11" s="51"/>
      <c r="BZ11" s="51"/>
      <c r="CA11" s="51"/>
      <c r="CB11" s="51"/>
      <c r="CC11" s="51" t="s">
        <v>850</v>
      </c>
      <c r="CD11" s="51"/>
      <c r="CE11" s="51"/>
      <c r="CF11" s="51"/>
      <c r="CG11" s="51"/>
      <c r="CH11" s="51"/>
      <c r="CI11" s="51" t="s">
        <v>847</v>
      </c>
      <c r="CJ11" s="51"/>
      <c r="CK11" s="51"/>
      <c r="CL11" s="51"/>
      <c r="CM11" s="51"/>
      <c r="CN11" s="51"/>
      <c r="CO11" s="51"/>
      <c r="CP11" s="51"/>
      <c r="CQ11" s="51"/>
      <c r="CR11" s="51" t="s">
        <v>850</v>
      </c>
      <c r="CS11" s="51"/>
      <c r="CT11" s="51"/>
      <c r="CU11" s="51"/>
      <c r="CV11" s="51"/>
      <c r="CW11" s="51"/>
      <c r="CX11" s="51"/>
      <c r="CY11" s="51"/>
      <c r="CZ11" s="51"/>
      <c r="DA11" s="51" t="s">
        <v>847</v>
      </c>
      <c r="DB11" s="51"/>
      <c r="DC11" s="51"/>
      <c r="DD11" s="51"/>
      <c r="DE11" s="51"/>
      <c r="DF11" s="51"/>
      <c r="DG11" s="51" t="s">
        <v>850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7"/>
      <c r="B13" s="47"/>
      <c r="C13" s="38" t="s">
        <v>844</v>
      </c>
      <c r="D13" s="38"/>
      <c r="E13" s="38"/>
      <c r="F13" s="38" t="s">
        <v>1339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851</v>
      </c>
      <c r="Y13" s="38"/>
      <c r="Z13" s="38"/>
      <c r="AA13" s="38" t="s">
        <v>853</v>
      </c>
      <c r="AB13" s="38"/>
      <c r="AC13" s="38"/>
      <c r="AD13" s="38" t="s">
        <v>855</v>
      </c>
      <c r="AE13" s="38"/>
      <c r="AF13" s="38"/>
      <c r="AG13" s="38" t="s">
        <v>857</v>
      </c>
      <c r="AH13" s="38"/>
      <c r="AI13" s="38"/>
      <c r="AJ13" s="38" t="s">
        <v>859</v>
      </c>
      <c r="AK13" s="38"/>
      <c r="AL13" s="38"/>
      <c r="AM13" s="38" t="s">
        <v>863</v>
      </c>
      <c r="AN13" s="38"/>
      <c r="AO13" s="38"/>
      <c r="AP13" s="38" t="s">
        <v>864</v>
      </c>
      <c r="AQ13" s="38"/>
      <c r="AR13" s="38"/>
      <c r="AS13" s="38" t="s">
        <v>866</v>
      </c>
      <c r="AT13" s="38"/>
      <c r="AU13" s="38"/>
      <c r="AV13" s="38" t="s">
        <v>867</v>
      </c>
      <c r="AW13" s="38"/>
      <c r="AX13" s="38"/>
      <c r="AY13" s="38" t="s">
        <v>870</v>
      </c>
      <c r="AZ13" s="38"/>
      <c r="BA13" s="38"/>
      <c r="BB13" s="38" t="s">
        <v>871</v>
      </c>
      <c r="BC13" s="38"/>
      <c r="BD13" s="38"/>
      <c r="BE13" s="38" t="s">
        <v>874</v>
      </c>
      <c r="BF13" s="38"/>
      <c r="BG13" s="38"/>
      <c r="BH13" s="38" t="s">
        <v>875</v>
      </c>
      <c r="BI13" s="38"/>
      <c r="BJ13" s="38"/>
      <c r="BK13" s="38" t="s">
        <v>879</v>
      </c>
      <c r="BL13" s="38"/>
      <c r="BM13" s="38"/>
      <c r="BN13" s="38" t="s">
        <v>878</v>
      </c>
      <c r="BO13" s="38"/>
      <c r="BP13" s="38"/>
      <c r="BQ13" s="38" t="s">
        <v>880</v>
      </c>
      <c r="BR13" s="38"/>
      <c r="BS13" s="38"/>
      <c r="BT13" s="38" t="s">
        <v>881</v>
      </c>
      <c r="BU13" s="38"/>
      <c r="BV13" s="38"/>
      <c r="BW13" s="38" t="s">
        <v>883</v>
      </c>
      <c r="BX13" s="38"/>
      <c r="BY13" s="38"/>
      <c r="BZ13" s="38" t="s">
        <v>885</v>
      </c>
      <c r="CA13" s="38"/>
      <c r="CB13" s="38"/>
      <c r="CC13" s="38" t="s">
        <v>886</v>
      </c>
      <c r="CD13" s="38"/>
      <c r="CE13" s="38"/>
      <c r="CF13" s="38" t="s">
        <v>887</v>
      </c>
      <c r="CG13" s="38"/>
      <c r="CH13" s="38"/>
      <c r="CI13" s="38" t="s">
        <v>889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890</v>
      </c>
      <c r="CS13" s="38"/>
      <c r="CT13" s="38"/>
      <c r="CU13" s="38" t="s">
        <v>133</v>
      </c>
      <c r="CV13" s="38"/>
      <c r="CW13" s="38"/>
      <c r="CX13" s="38" t="s">
        <v>891</v>
      </c>
      <c r="CY13" s="38"/>
      <c r="CZ13" s="38"/>
      <c r="DA13" s="38" t="s">
        <v>892</v>
      </c>
      <c r="DB13" s="38"/>
      <c r="DC13" s="38"/>
      <c r="DD13" s="38" t="s">
        <v>896</v>
      </c>
      <c r="DE13" s="38"/>
      <c r="DF13" s="38"/>
      <c r="DG13" s="38" t="s">
        <v>898</v>
      </c>
      <c r="DH13" s="38"/>
      <c r="DI13" s="38"/>
      <c r="DJ13" s="38" t="s">
        <v>900</v>
      </c>
      <c r="DK13" s="38"/>
      <c r="DL13" s="38"/>
      <c r="DM13" s="38" t="s">
        <v>902</v>
      </c>
      <c r="DN13" s="38"/>
      <c r="DO13" s="38"/>
    </row>
    <row r="14" spans="1:254" ht="133.5" customHeight="1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840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3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3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3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8"/>
  <sheetViews>
    <sheetView tabSelected="1" topLeftCell="A7" workbookViewId="0">
      <pane xSplit="2" ySplit="8" topLeftCell="C36" activePane="bottomRight" state="frozen"/>
      <selection activeCell="A7" sqref="A7"/>
      <selection pane="topRight" activeCell="C7" sqref="C7"/>
      <selection pane="bottomLeft" activeCell="A15" sqref="A15"/>
      <selection pane="bottomRight" activeCell="DT20" sqref="DT20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7" t="s">
        <v>1392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7"/>
      <c r="B13" s="47"/>
      <c r="C13" s="38" t="s">
        <v>905</v>
      </c>
      <c r="D13" s="38"/>
      <c r="E13" s="38"/>
      <c r="F13" s="38" t="s">
        <v>909</v>
      </c>
      <c r="G13" s="38"/>
      <c r="H13" s="38"/>
      <c r="I13" s="38" t="s">
        <v>910</v>
      </c>
      <c r="J13" s="38"/>
      <c r="K13" s="38"/>
      <c r="L13" s="38" t="s">
        <v>911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913</v>
      </c>
      <c r="V13" s="38"/>
      <c r="W13" s="38"/>
      <c r="X13" s="38" t="s">
        <v>914</v>
      </c>
      <c r="Y13" s="38"/>
      <c r="Z13" s="38"/>
      <c r="AA13" s="38" t="s">
        <v>915</v>
      </c>
      <c r="AB13" s="38"/>
      <c r="AC13" s="38"/>
      <c r="AD13" s="38" t="s">
        <v>917</v>
      </c>
      <c r="AE13" s="38"/>
      <c r="AF13" s="38"/>
      <c r="AG13" s="38" t="s">
        <v>919</v>
      </c>
      <c r="AH13" s="38"/>
      <c r="AI13" s="38"/>
      <c r="AJ13" s="38" t="s">
        <v>1325</v>
      </c>
      <c r="AK13" s="38"/>
      <c r="AL13" s="38"/>
      <c r="AM13" s="38" t="s">
        <v>924</v>
      </c>
      <c r="AN13" s="38"/>
      <c r="AO13" s="38"/>
      <c r="AP13" s="38" t="s">
        <v>925</v>
      </c>
      <c r="AQ13" s="38"/>
      <c r="AR13" s="38"/>
      <c r="AS13" s="38" t="s">
        <v>926</v>
      </c>
      <c r="AT13" s="38"/>
      <c r="AU13" s="38"/>
      <c r="AV13" s="38" t="s">
        <v>927</v>
      </c>
      <c r="AW13" s="38"/>
      <c r="AX13" s="38"/>
      <c r="AY13" s="38" t="s">
        <v>929</v>
      </c>
      <c r="AZ13" s="38"/>
      <c r="BA13" s="38"/>
      <c r="BB13" s="38" t="s">
        <v>930</v>
      </c>
      <c r="BC13" s="38"/>
      <c r="BD13" s="38"/>
      <c r="BE13" s="38" t="s">
        <v>931</v>
      </c>
      <c r="BF13" s="38"/>
      <c r="BG13" s="38"/>
      <c r="BH13" s="38" t="s">
        <v>932</v>
      </c>
      <c r="BI13" s="38"/>
      <c r="BJ13" s="38"/>
      <c r="BK13" s="38" t="s">
        <v>933</v>
      </c>
      <c r="BL13" s="38"/>
      <c r="BM13" s="38"/>
      <c r="BN13" s="38" t="s">
        <v>935</v>
      </c>
      <c r="BO13" s="38"/>
      <c r="BP13" s="38"/>
      <c r="BQ13" s="38" t="s">
        <v>936</v>
      </c>
      <c r="BR13" s="38"/>
      <c r="BS13" s="38"/>
      <c r="BT13" s="38" t="s">
        <v>938</v>
      </c>
      <c r="BU13" s="38"/>
      <c r="BV13" s="38"/>
      <c r="BW13" s="38" t="s">
        <v>940</v>
      </c>
      <c r="BX13" s="38"/>
      <c r="BY13" s="38"/>
      <c r="BZ13" s="38" t="s">
        <v>941</v>
      </c>
      <c r="CA13" s="38"/>
      <c r="CB13" s="38"/>
      <c r="CC13" s="38" t="s">
        <v>945</v>
      </c>
      <c r="CD13" s="38"/>
      <c r="CE13" s="38"/>
      <c r="CF13" s="38" t="s">
        <v>948</v>
      </c>
      <c r="CG13" s="38"/>
      <c r="CH13" s="38"/>
      <c r="CI13" s="38" t="s">
        <v>949</v>
      </c>
      <c r="CJ13" s="38"/>
      <c r="CK13" s="38"/>
      <c r="CL13" s="38" t="s">
        <v>950</v>
      </c>
      <c r="CM13" s="38"/>
      <c r="CN13" s="38"/>
      <c r="CO13" s="38" t="s">
        <v>951</v>
      </c>
      <c r="CP13" s="38"/>
      <c r="CQ13" s="38"/>
      <c r="CR13" s="38" t="s">
        <v>953</v>
      </c>
      <c r="CS13" s="38"/>
      <c r="CT13" s="38"/>
      <c r="CU13" s="38" t="s">
        <v>954</v>
      </c>
      <c r="CV13" s="38"/>
      <c r="CW13" s="38"/>
      <c r="CX13" s="38" t="s">
        <v>955</v>
      </c>
      <c r="CY13" s="38"/>
      <c r="CZ13" s="38"/>
      <c r="DA13" s="38" t="s">
        <v>956</v>
      </c>
      <c r="DB13" s="38"/>
      <c r="DC13" s="38"/>
      <c r="DD13" s="38" t="s">
        <v>957</v>
      </c>
      <c r="DE13" s="38"/>
      <c r="DF13" s="38"/>
      <c r="DG13" s="38" t="s">
        <v>958</v>
      </c>
      <c r="DH13" s="38"/>
      <c r="DI13" s="38"/>
      <c r="DJ13" s="38" t="s">
        <v>960</v>
      </c>
      <c r="DK13" s="38"/>
      <c r="DL13" s="38"/>
      <c r="DM13" s="38" t="s">
        <v>961</v>
      </c>
      <c r="DN13" s="38"/>
      <c r="DO13" s="38"/>
      <c r="DP13" s="38" t="s">
        <v>962</v>
      </c>
      <c r="DQ13" s="38"/>
      <c r="DR13" s="38"/>
    </row>
    <row r="14" spans="1:254" ht="120.75" thickBot="1">
      <c r="A14" s="47"/>
      <c r="B14" s="47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9.5" thickBot="1">
      <c r="A15" s="23">
        <v>1</v>
      </c>
      <c r="B15" s="65" t="s">
        <v>1382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9.5" thickBot="1">
      <c r="A16" s="2">
        <v>2</v>
      </c>
      <c r="B16" s="66" t="s">
        <v>1383</v>
      </c>
      <c r="C16" s="4"/>
      <c r="D16" s="4">
        <v>1</v>
      </c>
      <c r="E16" s="4"/>
      <c r="F16" s="4">
        <v>1</v>
      </c>
      <c r="G16" s="4"/>
      <c r="H16" s="4"/>
      <c r="I16" s="4"/>
      <c r="J16" s="4"/>
      <c r="K16" s="4">
        <v>1</v>
      </c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9.5" thickBot="1">
      <c r="A17" s="2">
        <v>3</v>
      </c>
      <c r="B17" s="66" t="s">
        <v>1384</v>
      </c>
      <c r="C17" s="4"/>
      <c r="D17" s="4">
        <v>1</v>
      </c>
      <c r="E17" s="4"/>
      <c r="F17" s="4"/>
      <c r="G17" s="4">
        <v>1</v>
      </c>
      <c r="H17" s="4"/>
      <c r="I17" s="4"/>
      <c r="J17" s="4"/>
      <c r="K17" s="4">
        <v>1</v>
      </c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9.5" thickBot="1">
      <c r="A18" s="2">
        <v>4</v>
      </c>
      <c r="B18" s="66" t="s">
        <v>1385</v>
      </c>
      <c r="C18" s="4"/>
      <c r="D18" s="4"/>
      <c r="E18" s="4">
        <v>1</v>
      </c>
      <c r="F18" s="4"/>
      <c r="G18" s="4">
        <v>1</v>
      </c>
      <c r="H18" s="4"/>
      <c r="I18" s="4"/>
      <c r="J18" s="4"/>
      <c r="K18" s="4">
        <v>1</v>
      </c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9.5" thickBot="1">
      <c r="A19" s="2">
        <v>5</v>
      </c>
      <c r="B19" s="66" t="s">
        <v>1386</v>
      </c>
      <c r="C19" s="4"/>
      <c r="D19" s="4"/>
      <c r="E19" s="4">
        <v>1</v>
      </c>
      <c r="F19" s="4"/>
      <c r="G19" s="4">
        <v>1</v>
      </c>
      <c r="H19" s="4"/>
      <c r="I19" s="4"/>
      <c r="J19" s="4"/>
      <c r="K19" s="4">
        <v>1</v>
      </c>
      <c r="L19" s="4"/>
      <c r="M19" s="4">
        <v>1</v>
      </c>
      <c r="N19" s="4"/>
      <c r="O19" s="4"/>
      <c r="P19" s="4">
        <v>1</v>
      </c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9.5" thickBot="1">
      <c r="A20" s="2">
        <v>6</v>
      </c>
      <c r="B20" s="66" t="s">
        <v>1387</v>
      </c>
      <c r="C20" s="4">
        <v>1</v>
      </c>
      <c r="D20" s="4"/>
      <c r="E20" s="4"/>
      <c r="F20" s="4"/>
      <c r="G20" s="4">
        <v>1</v>
      </c>
      <c r="H20" s="4"/>
      <c r="I20" s="4"/>
      <c r="J20" s="4"/>
      <c r="K20" s="4">
        <v>1</v>
      </c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9.5" thickBot="1">
      <c r="A21" s="2">
        <v>7</v>
      </c>
      <c r="B21" s="66" t="s">
        <v>1388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>
        <v>1</v>
      </c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9.5" thickBot="1">
      <c r="A22" s="3">
        <v>8</v>
      </c>
      <c r="B22" s="66" t="s">
        <v>1389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>
        <v>1</v>
      </c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9.5" thickBot="1">
      <c r="A23" s="3">
        <v>9</v>
      </c>
      <c r="B23" s="66" t="s">
        <v>1390</v>
      </c>
      <c r="C23" s="4"/>
      <c r="D23" s="4"/>
      <c r="E23" s="4">
        <v>1</v>
      </c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9.5" thickBot="1">
      <c r="A24" s="3">
        <v>10</v>
      </c>
      <c r="B24" s="66" t="s">
        <v>1391</v>
      </c>
      <c r="C24" s="4"/>
      <c r="D24" s="4"/>
      <c r="E24" s="4">
        <v>1</v>
      </c>
      <c r="F24" s="4"/>
      <c r="G24" s="4">
        <v>1</v>
      </c>
      <c r="H24" s="4"/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>
      <c r="A25" s="43" t="s">
        <v>278</v>
      </c>
      <c r="B25" s="44"/>
      <c r="C25" s="26">
        <f>SUM(C15:C24)</f>
        <v>2</v>
      </c>
      <c r="D25" s="26">
        <f>SUM(D15:D24)</f>
        <v>4</v>
      </c>
      <c r="E25" s="26">
        <f>SUM(E15:E24)</f>
        <v>4</v>
      </c>
      <c r="F25" s="26">
        <f>SUM(F15:F24)</f>
        <v>2</v>
      </c>
      <c r="G25" s="26">
        <f>SUM(G15:G24)</f>
        <v>8</v>
      </c>
      <c r="H25" s="26">
        <f>SUM(H15:H24)</f>
        <v>0</v>
      </c>
      <c r="I25" s="26">
        <f>SUM(I15:I24)</f>
        <v>1</v>
      </c>
      <c r="J25" s="26">
        <f>SUM(J15:J24)</f>
        <v>0</v>
      </c>
      <c r="K25" s="26">
        <f>SUM(K15:K24)</f>
        <v>9</v>
      </c>
      <c r="L25" s="26">
        <f>SUM(L15:L24)</f>
        <v>1</v>
      </c>
      <c r="M25" s="26">
        <f>SUM(M15:M24)</f>
        <v>9</v>
      </c>
      <c r="N25" s="26">
        <f>SUM(N15:N24)</f>
        <v>0</v>
      </c>
      <c r="O25" s="26">
        <f>SUM(O15:O24)</f>
        <v>2</v>
      </c>
      <c r="P25" s="26">
        <f>SUM(P15:P24)</f>
        <v>8</v>
      </c>
      <c r="Q25" s="26">
        <f>SUM(Q15:Q24)</f>
        <v>0</v>
      </c>
      <c r="R25" s="26">
        <f>SUM(R15:R24)</f>
        <v>2</v>
      </c>
      <c r="S25" s="26">
        <f>SUM(S15:S24)</f>
        <v>0</v>
      </c>
      <c r="T25" s="26">
        <f>SUM(T15:T24)</f>
        <v>8</v>
      </c>
      <c r="U25" s="26">
        <f>SUM(U15:U24)</f>
        <v>3</v>
      </c>
      <c r="V25" s="26">
        <f>SUM(V15:V24)</f>
        <v>7</v>
      </c>
      <c r="W25" s="26">
        <f>SUM(W15:W24)</f>
        <v>0</v>
      </c>
      <c r="X25" s="26">
        <f>SUM(X15:X24)</f>
        <v>3</v>
      </c>
      <c r="Y25" s="26">
        <f>SUM(Y15:Y24)</f>
        <v>7</v>
      </c>
      <c r="Z25" s="26">
        <f>SUM(Z15:Z24)</f>
        <v>0</v>
      </c>
      <c r="AA25" s="26">
        <f>SUM(AA15:AA24)</f>
        <v>1</v>
      </c>
      <c r="AB25" s="26">
        <f>SUM(AB15:AB24)</f>
        <v>9</v>
      </c>
      <c r="AC25" s="26">
        <f>SUM(AC15:AC24)</f>
        <v>0</v>
      </c>
      <c r="AD25" s="26">
        <f>SUM(AD15:AD24)</f>
        <v>0</v>
      </c>
      <c r="AE25" s="26">
        <f>SUM(AE15:AE24)</f>
        <v>10</v>
      </c>
      <c r="AF25" s="26">
        <f>SUM(AF15:AF24)</f>
        <v>0</v>
      </c>
      <c r="AG25" s="26">
        <f>SUM(AG15:AG24)</f>
        <v>1</v>
      </c>
      <c r="AH25" s="26">
        <f>SUM(AH15:AH24)</f>
        <v>9</v>
      </c>
      <c r="AI25" s="26">
        <f>SUM(AI15:AI24)</f>
        <v>0</v>
      </c>
      <c r="AJ25" s="26">
        <f>SUM(AJ15:AJ24)</f>
        <v>0</v>
      </c>
      <c r="AK25" s="26">
        <f>SUM(AK15:AK24)</f>
        <v>10</v>
      </c>
      <c r="AL25" s="26">
        <f>SUM(AL15:AL24)</f>
        <v>0</v>
      </c>
      <c r="AM25" s="26">
        <f>SUM(AM15:AM24)</f>
        <v>0</v>
      </c>
      <c r="AN25" s="26">
        <f>SUM(AN15:AN24)</f>
        <v>10</v>
      </c>
      <c r="AO25" s="26">
        <f>SUM(AO15:AO24)</f>
        <v>0</v>
      </c>
      <c r="AP25" s="26">
        <f>SUM(AP15:AP24)</f>
        <v>0</v>
      </c>
      <c r="AQ25" s="26">
        <f>SUM(AQ15:AQ24)</f>
        <v>10</v>
      </c>
      <c r="AR25" s="26">
        <f>SUM(AR15:AR24)</f>
        <v>0</v>
      </c>
      <c r="AS25" s="26">
        <f>SUM(AS15:AS24)</f>
        <v>1</v>
      </c>
      <c r="AT25" s="26">
        <f>SUM(AT15:AT24)</f>
        <v>9</v>
      </c>
      <c r="AU25" s="26">
        <f>SUM(AU15:AU24)</f>
        <v>0</v>
      </c>
      <c r="AV25" s="26">
        <f>SUM(AV15:AV24)</f>
        <v>10</v>
      </c>
      <c r="AW25" s="26">
        <f>SUM(AW15:AW24)</f>
        <v>0</v>
      </c>
      <c r="AX25" s="26">
        <f>SUM(AX15:AX24)</f>
        <v>0</v>
      </c>
      <c r="AY25" s="26">
        <f>SUM(AY15:AY24)</f>
        <v>10</v>
      </c>
      <c r="AZ25" s="26">
        <f>SUM(AZ15:AZ24)</f>
        <v>0</v>
      </c>
      <c r="BA25" s="26">
        <f>SUM(BA15:BA24)</f>
        <v>0</v>
      </c>
      <c r="BB25" s="26">
        <f>SUM(BB15:BB24)</f>
        <v>0</v>
      </c>
      <c r="BC25" s="26">
        <f>SUM(BC15:BC24)</f>
        <v>10</v>
      </c>
      <c r="BD25" s="26">
        <f>SUM(BD15:BD24)</f>
        <v>0</v>
      </c>
      <c r="BE25" s="26">
        <f>SUM(BE15:BE24)</f>
        <v>0</v>
      </c>
      <c r="BF25" s="26">
        <f>SUM(BF15:BF24)</f>
        <v>10</v>
      </c>
      <c r="BG25" s="26">
        <f>SUM(BG15:BG24)</f>
        <v>0</v>
      </c>
      <c r="BH25" s="26">
        <f>SUM(BH15:BH24)</f>
        <v>10</v>
      </c>
      <c r="BI25" s="26">
        <f>SUM(BI15:BI24)</f>
        <v>0</v>
      </c>
      <c r="BJ25" s="26">
        <f>SUM(BJ15:BJ24)</f>
        <v>0</v>
      </c>
      <c r="BK25" s="26">
        <f>SUM(BK15:BK24)</f>
        <v>0</v>
      </c>
      <c r="BL25" s="26">
        <f>SUM(BL15:BL24)</f>
        <v>10</v>
      </c>
      <c r="BM25" s="26">
        <f>SUM(BM15:BM24)</f>
        <v>0</v>
      </c>
      <c r="BN25" s="26">
        <f>SUM(BN15:BN24)</f>
        <v>0</v>
      </c>
      <c r="BO25" s="26">
        <f>SUM(BO15:BO24)</f>
        <v>10</v>
      </c>
      <c r="BP25" s="26">
        <f>SUM(BP15:BP24)</f>
        <v>0</v>
      </c>
      <c r="BQ25" s="26">
        <f>SUM(BQ15:BQ24)</f>
        <v>0</v>
      </c>
      <c r="BR25" s="26">
        <f>SUM(BR15:BR24)</f>
        <v>10</v>
      </c>
      <c r="BS25" s="26">
        <f>SUM(BS15:BS24)</f>
        <v>0</v>
      </c>
      <c r="BT25" s="26">
        <f>SUM(BT15:BT24)</f>
        <v>0</v>
      </c>
      <c r="BU25" s="26">
        <f>SUM(BU15:BU24)</f>
        <v>10</v>
      </c>
      <c r="BV25" s="26">
        <f>SUM(BV15:BV24)</f>
        <v>0</v>
      </c>
      <c r="BW25" s="26">
        <f>SUM(BW15:BW24)</f>
        <v>0</v>
      </c>
      <c r="BX25" s="26">
        <f>SUM(BX15:BX24)</f>
        <v>10</v>
      </c>
      <c r="BY25" s="26">
        <f>SUM(BY15:BY24)</f>
        <v>0</v>
      </c>
      <c r="BZ25" s="26">
        <f>SUM(BZ15:BZ24)</f>
        <v>0</v>
      </c>
      <c r="CA25" s="26">
        <f>SUM(CA15:CA24)</f>
        <v>10</v>
      </c>
      <c r="CB25" s="26">
        <f>SUM(CB15:CB24)</f>
        <v>0</v>
      </c>
      <c r="CC25" s="26">
        <f>SUM(CC15:CC24)</f>
        <v>0</v>
      </c>
      <c r="CD25" s="26">
        <f>SUM(CD15:CD24)</f>
        <v>10</v>
      </c>
      <c r="CE25" s="26">
        <f>SUM(CE15:CE24)</f>
        <v>0</v>
      </c>
      <c r="CF25" s="26">
        <f>SUM(CF15:CF24)</f>
        <v>0</v>
      </c>
      <c r="CG25" s="26">
        <f>SUM(CG15:CG24)</f>
        <v>10</v>
      </c>
      <c r="CH25" s="26">
        <f>SUM(CH15:CH24)</f>
        <v>0</v>
      </c>
      <c r="CI25" s="26">
        <f>SUM(CI15:CI24)</f>
        <v>0</v>
      </c>
      <c r="CJ25" s="26">
        <f>SUM(CJ15:CJ24)</f>
        <v>10</v>
      </c>
      <c r="CK25" s="26">
        <f>SUM(CK15:CK24)</f>
        <v>0</v>
      </c>
      <c r="CL25" s="26">
        <f>SUM(CL15:CL24)</f>
        <v>0</v>
      </c>
      <c r="CM25" s="26">
        <f>SUM(CM15:CM24)</f>
        <v>10</v>
      </c>
      <c r="CN25" s="26">
        <f>SUM(CN15:CN24)</f>
        <v>0</v>
      </c>
      <c r="CO25" s="26">
        <f>SUM(CO15:CO24)</f>
        <v>10</v>
      </c>
      <c r="CP25" s="26">
        <f>SUM(CP15:CP24)</f>
        <v>0</v>
      </c>
      <c r="CQ25" s="26">
        <f>SUM(CQ15:CQ24)</f>
        <v>0</v>
      </c>
      <c r="CR25" s="26">
        <f>SUM(CR15:CR24)</f>
        <v>10</v>
      </c>
      <c r="CS25" s="26">
        <f>SUM(CS15:CS24)</f>
        <v>0</v>
      </c>
      <c r="CT25" s="26">
        <f>SUM(CT15:CT24)</f>
        <v>0</v>
      </c>
      <c r="CU25" s="26">
        <f>SUM(CU15:CU24)</f>
        <v>10</v>
      </c>
      <c r="CV25" s="26">
        <f>SUM(CV15:CV24)</f>
        <v>0</v>
      </c>
      <c r="CW25" s="26">
        <f>SUM(CW15:CW24)</f>
        <v>0</v>
      </c>
      <c r="CX25" s="26">
        <f>SUM(CX15:CX24)</f>
        <v>0</v>
      </c>
      <c r="CY25" s="26">
        <f>SUM(CY15:CY24)</f>
        <v>10</v>
      </c>
      <c r="CZ25" s="26">
        <f>SUM(CZ15:CZ24)</f>
        <v>0</v>
      </c>
      <c r="DA25" s="26">
        <f>SUM(DA15:DA24)</f>
        <v>10</v>
      </c>
      <c r="DB25" s="26">
        <f>SUM(DB15:DB24)</f>
        <v>0</v>
      </c>
      <c r="DC25" s="26">
        <f>SUM(DC15:DC24)</f>
        <v>0</v>
      </c>
      <c r="DD25" s="26">
        <f>SUM(DD15:DD24)</f>
        <v>0</v>
      </c>
      <c r="DE25" s="26">
        <f>SUM(DE15:DE24)</f>
        <v>10</v>
      </c>
      <c r="DF25" s="26">
        <f>SUM(DF15:DF24)</f>
        <v>0</v>
      </c>
      <c r="DG25" s="26">
        <f>SUM(DG15:DG24)</f>
        <v>10</v>
      </c>
      <c r="DH25" s="26">
        <f>SUM(DH15:DH24)</f>
        <v>0</v>
      </c>
      <c r="DI25" s="26">
        <f>SUM(DI15:DI24)</f>
        <v>0</v>
      </c>
      <c r="DJ25" s="26">
        <f>SUM(DJ15:DJ24)</f>
        <v>10</v>
      </c>
      <c r="DK25" s="26">
        <f>SUM(DK15:DK24)</f>
        <v>0</v>
      </c>
      <c r="DL25" s="26">
        <f>SUM(DL15:DL24)</f>
        <v>0</v>
      </c>
      <c r="DM25" s="26">
        <f>SUM(DM15:DM24)</f>
        <v>0</v>
      </c>
      <c r="DN25" s="26">
        <f>SUM(DN15:DN24)</f>
        <v>10</v>
      </c>
      <c r="DO25" s="26">
        <f>SUM(DO15:DO24)</f>
        <v>0</v>
      </c>
      <c r="DP25" s="26">
        <f>SUM(DP15:DP24)</f>
        <v>0</v>
      </c>
      <c r="DQ25" s="26">
        <f>SUM(DQ15:DQ24)</f>
        <v>10</v>
      </c>
      <c r="DR25" s="26">
        <f>SUM(DR15:DR24)</f>
        <v>0</v>
      </c>
    </row>
    <row r="26" spans="1:254" ht="37.5" customHeight="1">
      <c r="A26" s="45" t="s">
        <v>841</v>
      </c>
      <c r="B26" s="46"/>
      <c r="C26" s="30">
        <f>C25/10%</f>
        <v>20</v>
      </c>
      <c r="D26" s="30">
        <f t="shared" ref="D26:BO26" si="0">D25/10%</f>
        <v>40</v>
      </c>
      <c r="E26" s="30">
        <f t="shared" si="0"/>
        <v>40</v>
      </c>
      <c r="F26" s="30">
        <f t="shared" si="0"/>
        <v>20</v>
      </c>
      <c r="G26" s="30">
        <f t="shared" si="0"/>
        <v>80</v>
      </c>
      <c r="H26" s="30">
        <f t="shared" si="0"/>
        <v>0</v>
      </c>
      <c r="I26" s="30">
        <f t="shared" si="0"/>
        <v>10</v>
      </c>
      <c r="J26" s="30">
        <f t="shared" si="0"/>
        <v>0</v>
      </c>
      <c r="K26" s="30">
        <f t="shared" si="0"/>
        <v>90</v>
      </c>
      <c r="L26" s="30">
        <f t="shared" si="0"/>
        <v>10</v>
      </c>
      <c r="M26" s="30">
        <f t="shared" si="0"/>
        <v>90</v>
      </c>
      <c r="N26" s="30">
        <f t="shared" si="0"/>
        <v>0</v>
      </c>
      <c r="O26" s="30">
        <f t="shared" si="0"/>
        <v>20</v>
      </c>
      <c r="P26" s="30">
        <f t="shared" si="0"/>
        <v>80</v>
      </c>
      <c r="Q26" s="30">
        <f t="shared" si="0"/>
        <v>0</v>
      </c>
      <c r="R26" s="30">
        <f t="shared" si="0"/>
        <v>20</v>
      </c>
      <c r="S26" s="30">
        <f t="shared" si="0"/>
        <v>0</v>
      </c>
      <c r="T26" s="30">
        <f t="shared" si="0"/>
        <v>80</v>
      </c>
      <c r="U26" s="30">
        <f t="shared" si="0"/>
        <v>30</v>
      </c>
      <c r="V26" s="30">
        <f t="shared" si="0"/>
        <v>70</v>
      </c>
      <c r="W26" s="30">
        <f t="shared" si="0"/>
        <v>0</v>
      </c>
      <c r="X26" s="30">
        <f t="shared" si="0"/>
        <v>30</v>
      </c>
      <c r="Y26" s="30">
        <f t="shared" si="0"/>
        <v>70</v>
      </c>
      <c r="Z26" s="30">
        <f t="shared" si="0"/>
        <v>0</v>
      </c>
      <c r="AA26" s="30">
        <f t="shared" si="0"/>
        <v>10</v>
      </c>
      <c r="AB26" s="30">
        <f t="shared" si="0"/>
        <v>90</v>
      </c>
      <c r="AC26" s="30">
        <f t="shared" si="0"/>
        <v>0</v>
      </c>
      <c r="AD26" s="30">
        <f t="shared" si="0"/>
        <v>0</v>
      </c>
      <c r="AE26" s="30">
        <f t="shared" si="0"/>
        <v>100</v>
      </c>
      <c r="AF26" s="30">
        <f t="shared" si="0"/>
        <v>0</v>
      </c>
      <c r="AG26" s="30">
        <f t="shared" si="0"/>
        <v>10</v>
      </c>
      <c r="AH26" s="30">
        <f t="shared" si="0"/>
        <v>90</v>
      </c>
      <c r="AI26" s="30">
        <f t="shared" si="0"/>
        <v>0</v>
      </c>
      <c r="AJ26" s="30">
        <f t="shared" si="0"/>
        <v>0</v>
      </c>
      <c r="AK26" s="30">
        <f t="shared" si="0"/>
        <v>100</v>
      </c>
      <c r="AL26" s="30">
        <f t="shared" si="0"/>
        <v>0</v>
      </c>
      <c r="AM26" s="30">
        <f t="shared" si="0"/>
        <v>0</v>
      </c>
      <c r="AN26" s="30">
        <f t="shared" si="0"/>
        <v>100</v>
      </c>
      <c r="AO26" s="30">
        <f t="shared" si="0"/>
        <v>0</v>
      </c>
      <c r="AP26" s="30">
        <f t="shared" si="0"/>
        <v>0</v>
      </c>
      <c r="AQ26" s="30">
        <f t="shared" si="0"/>
        <v>100</v>
      </c>
      <c r="AR26" s="30">
        <f t="shared" si="0"/>
        <v>0</v>
      </c>
      <c r="AS26" s="30">
        <f t="shared" si="0"/>
        <v>10</v>
      </c>
      <c r="AT26" s="30">
        <f t="shared" si="0"/>
        <v>90</v>
      </c>
      <c r="AU26" s="30">
        <f t="shared" si="0"/>
        <v>0</v>
      </c>
      <c r="AV26" s="30">
        <f t="shared" si="0"/>
        <v>100</v>
      </c>
      <c r="AW26" s="30">
        <f t="shared" si="0"/>
        <v>0</v>
      </c>
      <c r="AX26" s="30">
        <f t="shared" si="0"/>
        <v>0</v>
      </c>
      <c r="AY26" s="30">
        <f t="shared" si="0"/>
        <v>100</v>
      </c>
      <c r="AZ26" s="30">
        <f t="shared" si="0"/>
        <v>0</v>
      </c>
      <c r="BA26" s="30">
        <f t="shared" si="0"/>
        <v>0</v>
      </c>
      <c r="BB26" s="30">
        <f t="shared" si="0"/>
        <v>0</v>
      </c>
      <c r="BC26" s="30">
        <f t="shared" si="0"/>
        <v>100</v>
      </c>
      <c r="BD26" s="30">
        <f t="shared" si="0"/>
        <v>0</v>
      </c>
      <c r="BE26" s="30">
        <f t="shared" si="0"/>
        <v>0</v>
      </c>
      <c r="BF26" s="30">
        <f t="shared" si="0"/>
        <v>100</v>
      </c>
      <c r="BG26" s="30">
        <f t="shared" si="0"/>
        <v>0</v>
      </c>
      <c r="BH26" s="30">
        <f t="shared" si="0"/>
        <v>100</v>
      </c>
      <c r="BI26" s="30">
        <f t="shared" si="0"/>
        <v>0</v>
      </c>
      <c r="BJ26" s="30">
        <f t="shared" si="0"/>
        <v>0</v>
      </c>
      <c r="BK26" s="30">
        <f t="shared" si="0"/>
        <v>0</v>
      </c>
      <c r="BL26" s="30">
        <f t="shared" si="0"/>
        <v>100</v>
      </c>
      <c r="BM26" s="30">
        <f t="shared" si="0"/>
        <v>0</v>
      </c>
      <c r="BN26" s="30">
        <f t="shared" si="0"/>
        <v>0</v>
      </c>
      <c r="BO26" s="30">
        <f t="shared" si="0"/>
        <v>100</v>
      </c>
      <c r="BP26" s="30">
        <f t="shared" ref="BP26:DR26" si="1">BP25/10%</f>
        <v>0</v>
      </c>
      <c r="BQ26" s="30">
        <f t="shared" si="1"/>
        <v>0</v>
      </c>
      <c r="BR26" s="30">
        <f t="shared" si="1"/>
        <v>100</v>
      </c>
      <c r="BS26" s="30">
        <f t="shared" si="1"/>
        <v>0</v>
      </c>
      <c r="BT26" s="30">
        <f t="shared" si="1"/>
        <v>0</v>
      </c>
      <c r="BU26" s="30">
        <f t="shared" si="1"/>
        <v>100</v>
      </c>
      <c r="BV26" s="30">
        <f t="shared" si="1"/>
        <v>0</v>
      </c>
      <c r="BW26" s="30">
        <f t="shared" si="1"/>
        <v>0</v>
      </c>
      <c r="BX26" s="30">
        <f t="shared" si="1"/>
        <v>100</v>
      </c>
      <c r="BY26" s="30">
        <f t="shared" si="1"/>
        <v>0</v>
      </c>
      <c r="BZ26" s="30">
        <f t="shared" si="1"/>
        <v>0</v>
      </c>
      <c r="CA26" s="30">
        <f t="shared" si="1"/>
        <v>100</v>
      </c>
      <c r="CB26" s="30">
        <f t="shared" si="1"/>
        <v>0</v>
      </c>
      <c r="CC26" s="30">
        <f t="shared" si="1"/>
        <v>0</v>
      </c>
      <c r="CD26" s="30">
        <f t="shared" si="1"/>
        <v>100</v>
      </c>
      <c r="CE26" s="30">
        <f t="shared" si="1"/>
        <v>0</v>
      </c>
      <c r="CF26" s="30">
        <f t="shared" si="1"/>
        <v>0</v>
      </c>
      <c r="CG26" s="30">
        <f t="shared" si="1"/>
        <v>100</v>
      </c>
      <c r="CH26" s="30">
        <f t="shared" si="1"/>
        <v>0</v>
      </c>
      <c r="CI26" s="30">
        <f t="shared" si="1"/>
        <v>0</v>
      </c>
      <c r="CJ26" s="30">
        <f t="shared" si="1"/>
        <v>100</v>
      </c>
      <c r="CK26" s="30">
        <f t="shared" si="1"/>
        <v>0</v>
      </c>
      <c r="CL26" s="30">
        <f t="shared" si="1"/>
        <v>0</v>
      </c>
      <c r="CM26" s="30">
        <f t="shared" si="1"/>
        <v>100</v>
      </c>
      <c r="CN26" s="30">
        <f t="shared" si="1"/>
        <v>0</v>
      </c>
      <c r="CO26" s="30">
        <f t="shared" si="1"/>
        <v>100</v>
      </c>
      <c r="CP26" s="30">
        <f t="shared" si="1"/>
        <v>0</v>
      </c>
      <c r="CQ26" s="30">
        <f t="shared" si="1"/>
        <v>0</v>
      </c>
      <c r="CR26" s="30">
        <f t="shared" si="1"/>
        <v>100</v>
      </c>
      <c r="CS26" s="30">
        <f t="shared" si="1"/>
        <v>0</v>
      </c>
      <c r="CT26" s="30">
        <f t="shared" si="1"/>
        <v>0</v>
      </c>
      <c r="CU26" s="30">
        <f t="shared" si="1"/>
        <v>100</v>
      </c>
      <c r="CV26" s="30">
        <f t="shared" si="1"/>
        <v>0</v>
      </c>
      <c r="CW26" s="30">
        <f t="shared" si="1"/>
        <v>0</v>
      </c>
      <c r="CX26" s="30">
        <f t="shared" si="1"/>
        <v>0</v>
      </c>
      <c r="CY26" s="30">
        <f t="shared" si="1"/>
        <v>100</v>
      </c>
      <c r="CZ26" s="30">
        <f t="shared" si="1"/>
        <v>0</v>
      </c>
      <c r="DA26" s="30">
        <f t="shared" si="1"/>
        <v>100</v>
      </c>
      <c r="DB26" s="30">
        <f t="shared" si="1"/>
        <v>0</v>
      </c>
      <c r="DC26" s="30">
        <f t="shared" si="1"/>
        <v>0</v>
      </c>
      <c r="DD26" s="30">
        <f t="shared" si="1"/>
        <v>0</v>
      </c>
      <c r="DE26" s="30">
        <f t="shared" si="1"/>
        <v>100</v>
      </c>
      <c r="DF26" s="30">
        <f t="shared" si="1"/>
        <v>0</v>
      </c>
      <c r="DG26" s="30">
        <f t="shared" si="1"/>
        <v>100</v>
      </c>
      <c r="DH26" s="30">
        <f t="shared" si="1"/>
        <v>0</v>
      </c>
      <c r="DI26" s="30">
        <f t="shared" si="1"/>
        <v>0</v>
      </c>
      <c r="DJ26" s="30">
        <f t="shared" si="1"/>
        <v>100</v>
      </c>
      <c r="DK26" s="30">
        <f t="shared" si="1"/>
        <v>0</v>
      </c>
      <c r="DL26" s="30">
        <f t="shared" si="1"/>
        <v>0</v>
      </c>
      <c r="DM26" s="30">
        <f t="shared" si="1"/>
        <v>0</v>
      </c>
      <c r="DN26" s="30">
        <f t="shared" si="1"/>
        <v>100</v>
      </c>
      <c r="DO26" s="30">
        <f t="shared" si="1"/>
        <v>0</v>
      </c>
      <c r="DP26" s="30">
        <f t="shared" si="1"/>
        <v>0</v>
      </c>
      <c r="DQ26" s="30">
        <f t="shared" si="1"/>
        <v>100</v>
      </c>
      <c r="DR26" s="30">
        <f t="shared" si="1"/>
        <v>0</v>
      </c>
    </row>
    <row r="28" spans="1:254">
      <c r="B28" t="s">
        <v>813</v>
      </c>
    </row>
    <row r="29" spans="1:254">
      <c r="B29" t="s">
        <v>814</v>
      </c>
      <c r="C29" t="s">
        <v>822</v>
      </c>
      <c r="D29" s="33">
        <f>(C26+F26+I26+L26)/4</f>
        <v>15</v>
      </c>
      <c r="E29">
        <f>D29/100*25</f>
        <v>3.75</v>
      </c>
    </row>
    <row r="30" spans="1:254">
      <c r="B30" t="s">
        <v>815</v>
      </c>
      <c r="C30" t="s">
        <v>822</v>
      </c>
      <c r="D30" s="33">
        <f>(D26+G26+J26+M26)/4</f>
        <v>52.5</v>
      </c>
      <c r="E30">
        <f t="shared" ref="E30:E31" si="2">D30/100*25</f>
        <v>13.125</v>
      </c>
    </row>
    <row r="31" spans="1:254">
      <c r="B31" t="s">
        <v>816</v>
      </c>
      <c r="C31" t="s">
        <v>822</v>
      </c>
      <c r="D31" s="33">
        <f>(E26+H26+K26+N26)/4</f>
        <v>32.5</v>
      </c>
      <c r="E31">
        <f t="shared" si="2"/>
        <v>8.125</v>
      </c>
    </row>
    <row r="32" spans="1:254">
      <c r="D32" s="27">
        <f>SUM(D29:D31)</f>
        <v>100</v>
      </c>
      <c r="E32" s="28">
        <f>SUM(E29:E31)</f>
        <v>25</v>
      </c>
    </row>
    <row r="33" spans="2:5">
      <c r="B33" t="s">
        <v>814</v>
      </c>
      <c r="C33" t="s">
        <v>823</v>
      </c>
      <c r="D33" s="33">
        <f>(O26+R26+U26+X26+AA26+AD26+AG26+AJ26)/8</f>
        <v>15</v>
      </c>
      <c r="E33" s="18">
        <f t="shared" ref="E33:E47" si="3">D33/100*25</f>
        <v>3.75</v>
      </c>
    </row>
    <row r="34" spans="2:5">
      <c r="B34" t="s">
        <v>815</v>
      </c>
      <c r="C34" t="s">
        <v>823</v>
      </c>
      <c r="D34" s="33">
        <f>(P26+S26+V26+Y26+AB26+AE26+AH26+AK26)/8</f>
        <v>75</v>
      </c>
      <c r="E34" s="18">
        <f t="shared" si="3"/>
        <v>18.75</v>
      </c>
    </row>
    <row r="35" spans="2:5">
      <c r="B35" t="s">
        <v>816</v>
      </c>
      <c r="C35" t="s">
        <v>823</v>
      </c>
      <c r="D35" s="33">
        <f>(Q26+T26+W26+Z26+AC26+AF26+AI26+AL26)/8</f>
        <v>10</v>
      </c>
      <c r="E35" s="18">
        <f t="shared" si="3"/>
        <v>2.5</v>
      </c>
    </row>
    <row r="36" spans="2:5">
      <c r="D36" s="27">
        <f>SUM(D33:D35)</f>
        <v>100</v>
      </c>
      <c r="E36" s="27">
        <f>SUM(E33:E35)</f>
        <v>25</v>
      </c>
    </row>
    <row r="37" spans="2:5">
      <c r="B37" t="s">
        <v>814</v>
      </c>
      <c r="C37" t="s">
        <v>824</v>
      </c>
      <c r="D37" s="33">
        <f>(AM26+AP26+AS26+AV26)/4</f>
        <v>27.5</v>
      </c>
      <c r="E37">
        <f t="shared" si="3"/>
        <v>6.8750000000000009</v>
      </c>
    </row>
    <row r="38" spans="2:5">
      <c r="B38" t="s">
        <v>815</v>
      </c>
      <c r="C38" t="s">
        <v>824</v>
      </c>
      <c r="D38" s="33">
        <f>(AN26+AQ26+AT26+AW26)/4</f>
        <v>72.5</v>
      </c>
      <c r="E38">
        <f t="shared" si="3"/>
        <v>18.125</v>
      </c>
    </row>
    <row r="39" spans="2:5">
      <c r="B39" t="s">
        <v>816</v>
      </c>
      <c r="C39" t="s">
        <v>824</v>
      </c>
      <c r="D39" s="33">
        <f>(AO26+AR26+AU26+AX26)/4</f>
        <v>0</v>
      </c>
      <c r="E39">
        <f t="shared" si="3"/>
        <v>0</v>
      </c>
    </row>
    <row r="40" spans="2:5">
      <c r="D40" s="27">
        <f>SUM(D37:D39)</f>
        <v>100</v>
      </c>
      <c r="E40" s="28">
        <f>SUM(E37:E39)</f>
        <v>25</v>
      </c>
    </row>
    <row r="41" spans="2:5">
      <c r="B41" t="s">
        <v>814</v>
      </c>
      <c r="C41" t="s">
        <v>825</v>
      </c>
      <c r="D41" s="33">
        <f>(AY26+BB26+BE26+BH26+BK26+BN26+BQ26+BT26+BW26+BZ26+CC26+CF26+CI26+CL26+CO26+CR26+CU26+CX26+DA26+DD26)/20</f>
        <v>30</v>
      </c>
      <c r="E41">
        <f t="shared" si="3"/>
        <v>7.5</v>
      </c>
    </row>
    <row r="42" spans="2:5">
      <c r="B42" t="s">
        <v>815</v>
      </c>
      <c r="C42" t="s">
        <v>825</v>
      </c>
      <c r="D42" s="33">
        <f>(AZ26+BC26+BF26+BI26+BL26+BO26+BR26+BU26+BX26+CA26+CD26+CG26+CJ26+CM26+CP26+CS26+CV26+CY26+DB26+DE26)/20</f>
        <v>70</v>
      </c>
      <c r="E42">
        <f t="shared" si="3"/>
        <v>17.5</v>
      </c>
    </row>
    <row r="43" spans="2:5">
      <c r="B43" t="s">
        <v>816</v>
      </c>
      <c r="C43" t="s">
        <v>825</v>
      </c>
      <c r="D43" s="33">
        <f>(BA26+BD26+BG26+BJ26+BM26+BP26+BS26+BV26+BY26+CB26+CE26+CH26+CK26+CN26+CQ26+CT26+CW26+CZ26+DC26+DF26)/20</f>
        <v>0</v>
      </c>
      <c r="E43">
        <f t="shared" si="3"/>
        <v>0</v>
      </c>
    </row>
    <row r="44" spans="2:5">
      <c r="D44" s="28">
        <f>SUM(D41:D43)</f>
        <v>100</v>
      </c>
      <c r="E44" s="28">
        <f>SUM(E41:E43)</f>
        <v>25</v>
      </c>
    </row>
    <row r="45" spans="2:5">
      <c r="B45" t="s">
        <v>814</v>
      </c>
      <c r="C45" t="s">
        <v>826</v>
      </c>
      <c r="D45" s="33">
        <f>(DG26+DJ26+DM26+DP26)/4</f>
        <v>50</v>
      </c>
      <c r="E45">
        <f t="shared" si="3"/>
        <v>12.5</v>
      </c>
    </row>
    <row r="46" spans="2:5">
      <c r="B46" t="s">
        <v>815</v>
      </c>
      <c r="C46" t="s">
        <v>826</v>
      </c>
      <c r="D46" s="33">
        <f>(DH26+DK26+DN26+DQ26)/4</f>
        <v>50</v>
      </c>
      <c r="E46">
        <f t="shared" si="3"/>
        <v>12.5</v>
      </c>
    </row>
    <row r="47" spans="2:5">
      <c r="B47" t="s">
        <v>816</v>
      </c>
      <c r="C47" t="s">
        <v>826</v>
      </c>
      <c r="D47" s="33">
        <f>(DI26+DL26+DO26+DR26)/4</f>
        <v>0</v>
      </c>
      <c r="E47">
        <f t="shared" si="3"/>
        <v>0</v>
      </c>
    </row>
    <row r="48" spans="2:5">
      <c r="D48" s="28">
        <f>SUM(D45:D47)</f>
        <v>100</v>
      </c>
      <c r="E48" s="28">
        <f>SUM(E45:E47)</f>
        <v>25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R54"/>
  <sheetViews>
    <sheetView topLeftCell="A14" workbookViewId="0">
      <pane xSplit="2" topLeftCell="AX1" activePane="topRight" state="frozen"/>
      <selection activeCell="A14" sqref="A14"/>
      <selection pane="topRight" activeCell="BB36" sqref="BB36"/>
    </sheetView>
  </sheetViews>
  <sheetFormatPr defaultRowHeight="15"/>
  <cols>
    <col min="2" max="2" width="30.28515625" customWidth="1"/>
  </cols>
  <sheetData>
    <row r="1" spans="1:252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2" ht="15.75">
      <c r="A2" s="37" t="s">
        <v>1381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2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2" ht="15.7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1022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2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2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2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2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2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2" ht="15.75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981</v>
      </c>
      <c r="V11" s="42"/>
      <c r="W11" s="42"/>
      <c r="X11" s="42" t="s">
        <v>982</v>
      </c>
      <c r="Y11" s="42"/>
      <c r="Z11" s="42"/>
      <c r="AA11" s="40" t="s">
        <v>983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1005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2" ht="79.5" customHeight="1">
      <c r="A12" s="47"/>
      <c r="B12" s="47"/>
      <c r="C12" s="38" t="s">
        <v>963</v>
      </c>
      <c r="D12" s="38"/>
      <c r="E12" s="38"/>
      <c r="F12" s="38" t="s">
        <v>967</v>
      </c>
      <c r="G12" s="38"/>
      <c r="H12" s="38"/>
      <c r="I12" s="38" t="s">
        <v>971</v>
      </c>
      <c r="J12" s="38"/>
      <c r="K12" s="38"/>
      <c r="L12" s="38" t="s">
        <v>975</v>
      </c>
      <c r="M12" s="38"/>
      <c r="N12" s="38"/>
      <c r="O12" s="38" t="s">
        <v>977</v>
      </c>
      <c r="P12" s="38"/>
      <c r="Q12" s="38"/>
      <c r="R12" s="38" t="s">
        <v>980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984</v>
      </c>
      <c r="AB12" s="38"/>
      <c r="AC12" s="38"/>
      <c r="AD12" s="38" t="s">
        <v>988</v>
      </c>
      <c r="AE12" s="38"/>
      <c r="AF12" s="38"/>
      <c r="AG12" s="38" t="s">
        <v>989</v>
      </c>
      <c r="AH12" s="38"/>
      <c r="AI12" s="38"/>
      <c r="AJ12" s="38" t="s">
        <v>993</v>
      </c>
      <c r="AK12" s="38"/>
      <c r="AL12" s="38"/>
      <c r="AM12" s="38" t="s">
        <v>997</v>
      </c>
      <c r="AN12" s="38"/>
      <c r="AO12" s="38"/>
      <c r="AP12" s="38" t="s">
        <v>1001</v>
      </c>
      <c r="AQ12" s="38"/>
      <c r="AR12" s="38"/>
      <c r="AS12" s="38" t="s">
        <v>1002</v>
      </c>
      <c r="AT12" s="38"/>
      <c r="AU12" s="38"/>
      <c r="AV12" s="38" t="s">
        <v>1006</v>
      </c>
      <c r="AW12" s="38"/>
      <c r="AX12" s="38"/>
      <c r="AY12" s="38" t="s">
        <v>1007</v>
      </c>
      <c r="AZ12" s="38"/>
      <c r="BA12" s="38"/>
      <c r="BB12" s="38" t="s">
        <v>1008</v>
      </c>
      <c r="BC12" s="38"/>
      <c r="BD12" s="38"/>
      <c r="BE12" s="38" t="s">
        <v>1009</v>
      </c>
      <c r="BF12" s="38"/>
      <c r="BG12" s="38"/>
      <c r="BH12" s="38" t="s">
        <v>1010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1014</v>
      </c>
      <c r="BR12" s="38"/>
      <c r="BS12" s="38"/>
      <c r="BT12" s="38" t="s">
        <v>1015</v>
      </c>
      <c r="BU12" s="38"/>
      <c r="BV12" s="38"/>
      <c r="BW12" s="38" t="s">
        <v>1016</v>
      </c>
      <c r="BX12" s="38"/>
      <c r="BY12" s="38"/>
      <c r="BZ12" s="38" t="s">
        <v>1017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1328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1026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1035</v>
      </c>
      <c r="EO12" s="54"/>
      <c r="EP12" s="54"/>
      <c r="EQ12" s="54" t="s">
        <v>1037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1041</v>
      </c>
      <c r="FA12" s="54"/>
      <c r="FB12" s="54"/>
      <c r="FC12" s="54" t="s">
        <v>1045</v>
      </c>
      <c r="FD12" s="54"/>
      <c r="FE12" s="54"/>
      <c r="FF12" s="54" t="s">
        <v>1047</v>
      </c>
      <c r="FG12" s="54"/>
      <c r="FH12" s="54"/>
      <c r="FI12" s="54" t="s">
        <v>1051</v>
      </c>
      <c r="FJ12" s="54"/>
      <c r="FK12" s="54"/>
    </row>
    <row r="13" spans="1:252" ht="180.75" thickBot="1">
      <c r="A13" s="47"/>
      <c r="B13" s="47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2" ht="19.5" thickBot="1">
      <c r="A14" s="23">
        <v>1</v>
      </c>
      <c r="B14" s="3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</row>
    <row r="15" spans="1:252" ht="19.5" thickBot="1">
      <c r="A15" s="2">
        <v>2</v>
      </c>
      <c r="B15" s="3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</row>
    <row r="16" spans="1:252" ht="19.5" thickBot="1">
      <c r="A16" s="2">
        <v>3</v>
      </c>
      <c r="B16" s="3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</row>
    <row r="17" spans="1:252" ht="19.5" thickBot="1">
      <c r="A17" s="2">
        <v>4</v>
      </c>
      <c r="B17" s="3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</row>
    <row r="18" spans="1:252" ht="19.5" thickBot="1">
      <c r="A18" s="2">
        <v>5</v>
      </c>
      <c r="B18" s="3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</row>
    <row r="19" spans="1:252" ht="19.5" thickBot="1">
      <c r="A19" s="2">
        <v>6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</row>
    <row r="20" spans="1:252" ht="19.5" thickBot="1">
      <c r="A20" s="2">
        <v>7</v>
      </c>
      <c r="B20" s="3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</row>
    <row r="21" spans="1:252" ht="19.5" thickBot="1">
      <c r="A21" s="3">
        <v>8</v>
      </c>
      <c r="B21" s="3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</row>
    <row r="22" spans="1:252" ht="19.5" thickBot="1">
      <c r="A22" s="3">
        <v>9</v>
      </c>
      <c r="B22" s="3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</row>
    <row r="23" spans="1:252" ht="19.5" thickBot="1">
      <c r="A23" s="3">
        <v>10</v>
      </c>
      <c r="B23" s="3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</row>
    <row r="24" spans="1:252" ht="19.5" thickBot="1">
      <c r="A24" s="3">
        <v>11</v>
      </c>
      <c r="B24" s="3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</row>
    <row r="25" spans="1:252" ht="19.5" thickBot="1">
      <c r="A25" s="3">
        <v>12</v>
      </c>
      <c r="B25" s="3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</row>
    <row r="26" spans="1:252" ht="19.5" thickBot="1">
      <c r="A26" s="3">
        <v>13</v>
      </c>
      <c r="B26" s="3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</row>
    <row r="27" spans="1:252" ht="19.5" thickBot="1">
      <c r="A27" s="3">
        <v>14</v>
      </c>
      <c r="B27" s="3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</row>
    <row r="28" spans="1:252" ht="19.5" thickBot="1">
      <c r="A28" s="3">
        <v>15</v>
      </c>
      <c r="B28" s="3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</row>
    <row r="29" spans="1:252" ht="19.5" thickBot="1">
      <c r="A29" s="3">
        <v>16</v>
      </c>
      <c r="B29" s="3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</row>
    <row r="30" spans="1:252" ht="19.5" thickBot="1">
      <c r="A30" s="3">
        <v>17</v>
      </c>
      <c r="B30" s="3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</row>
    <row r="31" spans="1:252">
      <c r="A31" s="43" t="s">
        <v>278</v>
      </c>
      <c r="B31" s="44"/>
      <c r="C31" s="34">
        <f t="shared" ref="C31" si="0">SUM(C14:C30)</f>
        <v>0</v>
      </c>
      <c r="D31" s="34">
        <f t="shared" ref="D31" si="1">SUM(D14:D30)</f>
        <v>0</v>
      </c>
      <c r="E31" s="34">
        <f t="shared" ref="E31" si="2">SUM(E14:E30)</f>
        <v>0</v>
      </c>
      <c r="F31" s="34">
        <f t="shared" ref="F31" si="3">SUM(F14:F30)</f>
        <v>0</v>
      </c>
      <c r="G31" s="34">
        <f t="shared" ref="G31" si="4">SUM(G14:G30)</f>
        <v>0</v>
      </c>
      <c r="H31" s="34">
        <f t="shared" ref="H31" si="5">SUM(H14:H30)</f>
        <v>0</v>
      </c>
      <c r="I31" s="34">
        <f t="shared" ref="I31" si="6">SUM(I14:I30)</f>
        <v>0</v>
      </c>
      <c r="J31" s="34">
        <f t="shared" ref="J31" si="7">SUM(J14:J30)</f>
        <v>0</v>
      </c>
      <c r="K31" s="34">
        <f t="shared" ref="K31" si="8">SUM(K14:K30)</f>
        <v>0</v>
      </c>
      <c r="L31" s="34">
        <f t="shared" ref="L31" si="9">SUM(L14:L30)</f>
        <v>0</v>
      </c>
      <c r="M31" s="34">
        <f t="shared" ref="M31" si="10">SUM(M14:M30)</f>
        <v>0</v>
      </c>
      <c r="N31" s="34">
        <f t="shared" ref="N31" si="11">SUM(N14:N30)</f>
        <v>0</v>
      </c>
      <c r="O31" s="34">
        <f t="shared" ref="O31" si="12">SUM(O14:O30)</f>
        <v>0</v>
      </c>
      <c r="P31" s="34">
        <f t="shared" ref="P31" si="13">SUM(P14:P30)</f>
        <v>0</v>
      </c>
      <c r="Q31" s="34">
        <f t="shared" ref="Q31" si="14">SUM(Q14:Q30)</f>
        <v>0</v>
      </c>
      <c r="R31" s="3">
        <f t="shared" ref="R31:AI31" si="15">SUM(R14:R30)</f>
        <v>0</v>
      </c>
      <c r="S31" s="3">
        <f t="shared" si="15"/>
        <v>0</v>
      </c>
      <c r="T31" s="3">
        <f t="shared" si="15"/>
        <v>0</v>
      </c>
      <c r="U31" s="3">
        <f t="shared" si="15"/>
        <v>0</v>
      </c>
      <c r="V31" s="3">
        <f t="shared" si="15"/>
        <v>0</v>
      </c>
      <c r="W31" s="3">
        <f t="shared" si="15"/>
        <v>0</v>
      </c>
      <c r="X31" s="3">
        <f t="shared" si="15"/>
        <v>0</v>
      </c>
      <c r="Y31" s="3">
        <f t="shared" si="15"/>
        <v>0</v>
      </c>
      <c r="Z31" s="3">
        <f t="shared" si="15"/>
        <v>0</v>
      </c>
      <c r="AA31" s="3">
        <f t="shared" si="15"/>
        <v>0</v>
      </c>
      <c r="AB31" s="3">
        <f t="shared" si="15"/>
        <v>0</v>
      </c>
      <c r="AC31" s="3">
        <f t="shared" si="15"/>
        <v>0</v>
      </c>
      <c r="AD31" s="3">
        <f t="shared" si="15"/>
        <v>0</v>
      </c>
      <c r="AE31" s="3">
        <f t="shared" si="15"/>
        <v>0</v>
      </c>
      <c r="AF31" s="3">
        <f t="shared" si="15"/>
        <v>0</v>
      </c>
      <c r="AG31" s="3">
        <f t="shared" si="15"/>
        <v>0</v>
      </c>
      <c r="AH31" s="3">
        <f t="shared" si="15"/>
        <v>0</v>
      </c>
      <c r="AI31" s="3">
        <f t="shared" si="15"/>
        <v>0</v>
      </c>
      <c r="AJ31" s="3">
        <f t="shared" ref="AJ31:BO31" si="16">SUM(AJ14:AJ30)</f>
        <v>0</v>
      </c>
      <c r="AK31" s="3">
        <f t="shared" si="16"/>
        <v>0</v>
      </c>
      <c r="AL31" s="3">
        <f t="shared" si="16"/>
        <v>0</v>
      </c>
      <c r="AM31" s="3">
        <f t="shared" si="16"/>
        <v>0</v>
      </c>
      <c r="AN31" s="3">
        <f t="shared" si="16"/>
        <v>0</v>
      </c>
      <c r="AO31" s="3">
        <f t="shared" si="16"/>
        <v>0</v>
      </c>
      <c r="AP31" s="3">
        <f t="shared" si="16"/>
        <v>0</v>
      </c>
      <c r="AQ31" s="3">
        <f t="shared" si="16"/>
        <v>0</v>
      </c>
      <c r="AR31" s="3">
        <f t="shared" si="16"/>
        <v>0</v>
      </c>
      <c r="AS31" s="3">
        <f t="shared" si="16"/>
        <v>0</v>
      </c>
      <c r="AT31" s="3">
        <f t="shared" si="16"/>
        <v>0</v>
      </c>
      <c r="AU31" s="3">
        <f t="shared" si="16"/>
        <v>0</v>
      </c>
      <c r="AV31" s="3">
        <f t="shared" si="16"/>
        <v>0</v>
      </c>
      <c r="AW31" s="3">
        <f t="shared" si="16"/>
        <v>0</v>
      </c>
      <c r="AX31" s="3">
        <f t="shared" si="16"/>
        <v>0</v>
      </c>
      <c r="AY31" s="3">
        <f t="shared" si="16"/>
        <v>0</v>
      </c>
      <c r="AZ31" s="3">
        <f t="shared" si="16"/>
        <v>0</v>
      </c>
      <c r="BA31" s="3">
        <f t="shared" si="16"/>
        <v>0</v>
      </c>
      <c r="BB31" s="3">
        <f t="shared" si="16"/>
        <v>0</v>
      </c>
      <c r="BC31" s="3">
        <f t="shared" si="16"/>
        <v>0</v>
      </c>
      <c r="BD31" s="3">
        <f t="shared" si="16"/>
        <v>0</v>
      </c>
      <c r="BE31" s="3">
        <f t="shared" si="16"/>
        <v>0</v>
      </c>
      <c r="BF31" s="3">
        <f t="shared" si="16"/>
        <v>0</v>
      </c>
      <c r="BG31" s="3">
        <f t="shared" si="16"/>
        <v>0</v>
      </c>
      <c r="BH31" s="3">
        <f t="shared" si="16"/>
        <v>0</v>
      </c>
      <c r="BI31" s="3">
        <f t="shared" si="16"/>
        <v>0</v>
      </c>
      <c r="BJ31" s="3">
        <f t="shared" si="16"/>
        <v>0</v>
      </c>
      <c r="BK31" s="3">
        <f t="shared" si="16"/>
        <v>0</v>
      </c>
      <c r="BL31" s="3">
        <f t="shared" si="16"/>
        <v>0</v>
      </c>
      <c r="BM31" s="3">
        <f t="shared" si="16"/>
        <v>0</v>
      </c>
      <c r="BN31" s="3">
        <f t="shared" si="16"/>
        <v>0</v>
      </c>
      <c r="BO31" s="3">
        <f t="shared" si="16"/>
        <v>0</v>
      </c>
      <c r="BP31" s="3">
        <f t="shared" ref="BP31:CU31" si="17">SUM(BP14:BP30)</f>
        <v>0</v>
      </c>
      <c r="BQ31" s="3">
        <f t="shared" si="17"/>
        <v>0</v>
      </c>
      <c r="BR31" s="3">
        <f t="shared" si="17"/>
        <v>6</v>
      </c>
      <c r="BS31" s="3">
        <f t="shared" si="17"/>
        <v>2</v>
      </c>
      <c r="BT31" s="3">
        <f t="shared" si="17"/>
        <v>8</v>
      </c>
      <c r="BU31" s="3">
        <f t="shared" si="17"/>
        <v>6</v>
      </c>
      <c r="BV31" s="3">
        <f t="shared" si="17"/>
        <v>3</v>
      </c>
      <c r="BW31" s="3">
        <f t="shared" si="17"/>
        <v>0</v>
      </c>
      <c r="BX31" s="3">
        <f t="shared" si="17"/>
        <v>14</v>
      </c>
      <c r="BY31" s="3">
        <f t="shared" si="17"/>
        <v>3</v>
      </c>
      <c r="BZ31" s="3">
        <f t="shared" si="17"/>
        <v>5</v>
      </c>
      <c r="CA31" s="3">
        <f t="shared" si="17"/>
        <v>10</v>
      </c>
      <c r="CB31" s="3">
        <f t="shared" si="17"/>
        <v>2</v>
      </c>
      <c r="CC31" s="3">
        <f t="shared" si="17"/>
        <v>10</v>
      </c>
      <c r="CD31" s="3">
        <f t="shared" si="17"/>
        <v>7</v>
      </c>
      <c r="CE31" s="3">
        <f t="shared" si="17"/>
        <v>0</v>
      </c>
      <c r="CF31" s="3">
        <f t="shared" si="17"/>
        <v>2</v>
      </c>
      <c r="CG31" s="3">
        <f t="shared" si="17"/>
        <v>12</v>
      </c>
      <c r="CH31" s="3">
        <f t="shared" si="17"/>
        <v>3</v>
      </c>
      <c r="CI31" s="3">
        <f t="shared" si="17"/>
        <v>10</v>
      </c>
      <c r="CJ31" s="3">
        <f t="shared" si="17"/>
        <v>7</v>
      </c>
      <c r="CK31" s="3">
        <f t="shared" si="17"/>
        <v>0</v>
      </c>
      <c r="CL31" s="3">
        <f t="shared" si="17"/>
        <v>0</v>
      </c>
      <c r="CM31" s="3">
        <f t="shared" si="17"/>
        <v>15</v>
      </c>
      <c r="CN31" s="3">
        <f t="shared" si="17"/>
        <v>2</v>
      </c>
      <c r="CO31" s="3">
        <f t="shared" si="17"/>
        <v>0</v>
      </c>
      <c r="CP31" s="3">
        <f t="shared" si="17"/>
        <v>14</v>
      </c>
      <c r="CQ31" s="3">
        <f t="shared" si="17"/>
        <v>3</v>
      </c>
      <c r="CR31" s="3">
        <f t="shared" si="17"/>
        <v>0</v>
      </c>
      <c r="CS31" s="3">
        <f t="shared" si="17"/>
        <v>15</v>
      </c>
      <c r="CT31" s="3">
        <f t="shared" si="17"/>
        <v>2</v>
      </c>
      <c r="CU31" s="3">
        <f t="shared" si="17"/>
        <v>0</v>
      </c>
      <c r="CV31" s="3">
        <f t="shared" ref="CV31:EA31" si="18">SUM(CV14:CV30)</f>
        <v>14</v>
      </c>
      <c r="CW31" s="3">
        <f t="shared" si="18"/>
        <v>3</v>
      </c>
      <c r="CX31" s="3">
        <f t="shared" si="18"/>
        <v>0</v>
      </c>
      <c r="CY31" s="3">
        <f t="shared" si="18"/>
        <v>15</v>
      </c>
      <c r="CZ31" s="3">
        <f t="shared" si="18"/>
        <v>2</v>
      </c>
      <c r="DA31" s="3">
        <f t="shared" si="18"/>
        <v>12</v>
      </c>
      <c r="DB31" s="3">
        <f t="shared" si="18"/>
        <v>5</v>
      </c>
      <c r="DC31" s="3">
        <f t="shared" si="18"/>
        <v>0</v>
      </c>
      <c r="DD31" s="3">
        <f t="shared" si="18"/>
        <v>15</v>
      </c>
      <c r="DE31" s="3">
        <f t="shared" si="18"/>
        <v>2</v>
      </c>
      <c r="DF31" s="3">
        <f t="shared" si="18"/>
        <v>0</v>
      </c>
      <c r="DG31" s="3">
        <f t="shared" si="18"/>
        <v>7</v>
      </c>
      <c r="DH31" s="3">
        <f t="shared" si="18"/>
        <v>8</v>
      </c>
      <c r="DI31" s="3">
        <f t="shared" si="18"/>
        <v>2</v>
      </c>
      <c r="DJ31" s="3">
        <f t="shared" si="18"/>
        <v>14</v>
      </c>
      <c r="DK31" s="3">
        <f t="shared" si="18"/>
        <v>0</v>
      </c>
      <c r="DL31" s="3">
        <f t="shared" si="18"/>
        <v>3</v>
      </c>
      <c r="DM31" s="3">
        <f t="shared" si="18"/>
        <v>14</v>
      </c>
      <c r="DN31" s="3">
        <f t="shared" si="18"/>
        <v>0</v>
      </c>
      <c r="DO31" s="3">
        <f t="shared" si="18"/>
        <v>3</v>
      </c>
      <c r="DP31" s="3">
        <f t="shared" si="18"/>
        <v>15</v>
      </c>
      <c r="DQ31" s="3">
        <f t="shared" si="18"/>
        <v>0</v>
      </c>
      <c r="DR31" s="3">
        <f t="shared" si="18"/>
        <v>2</v>
      </c>
      <c r="DS31" s="3">
        <f t="shared" si="18"/>
        <v>0</v>
      </c>
      <c r="DT31" s="3">
        <f t="shared" si="18"/>
        <v>15</v>
      </c>
      <c r="DU31" s="3">
        <f t="shared" si="18"/>
        <v>2</v>
      </c>
      <c r="DV31" s="3">
        <f t="shared" si="18"/>
        <v>0</v>
      </c>
      <c r="DW31" s="3">
        <f t="shared" si="18"/>
        <v>15</v>
      </c>
      <c r="DX31" s="3">
        <f t="shared" si="18"/>
        <v>2</v>
      </c>
      <c r="DY31" s="3">
        <f t="shared" si="18"/>
        <v>6</v>
      </c>
      <c r="DZ31" s="3">
        <f t="shared" si="18"/>
        <v>8</v>
      </c>
      <c r="EA31" s="3">
        <f t="shared" si="18"/>
        <v>3</v>
      </c>
      <c r="EB31" s="3">
        <f t="shared" ref="EB31:FG31" si="19">SUM(EB14:EB30)</f>
        <v>0</v>
      </c>
      <c r="EC31" s="3">
        <f t="shared" si="19"/>
        <v>15</v>
      </c>
      <c r="ED31" s="3">
        <f t="shared" si="19"/>
        <v>2</v>
      </c>
      <c r="EE31" s="3">
        <f t="shared" si="19"/>
        <v>0</v>
      </c>
      <c r="EF31" s="3">
        <f t="shared" si="19"/>
        <v>15</v>
      </c>
      <c r="EG31" s="3">
        <f t="shared" si="19"/>
        <v>2</v>
      </c>
      <c r="EH31" s="3">
        <f t="shared" si="19"/>
        <v>0</v>
      </c>
      <c r="EI31" s="3">
        <f t="shared" si="19"/>
        <v>14</v>
      </c>
      <c r="EJ31" s="3">
        <f t="shared" si="19"/>
        <v>3</v>
      </c>
      <c r="EK31" s="3">
        <f t="shared" si="19"/>
        <v>0</v>
      </c>
      <c r="EL31" s="3">
        <f t="shared" si="19"/>
        <v>15</v>
      </c>
      <c r="EM31" s="3">
        <f t="shared" si="19"/>
        <v>2</v>
      </c>
      <c r="EN31" s="3">
        <f t="shared" si="19"/>
        <v>0</v>
      </c>
      <c r="EO31" s="3">
        <f t="shared" si="19"/>
        <v>15</v>
      </c>
      <c r="EP31" s="3">
        <f t="shared" si="19"/>
        <v>2</v>
      </c>
      <c r="EQ31" s="3">
        <f t="shared" si="19"/>
        <v>0</v>
      </c>
      <c r="ER31" s="3">
        <f t="shared" si="19"/>
        <v>17</v>
      </c>
      <c r="ES31" s="3">
        <f t="shared" si="19"/>
        <v>0</v>
      </c>
      <c r="ET31" s="3">
        <f t="shared" si="19"/>
        <v>0</v>
      </c>
      <c r="EU31" s="3">
        <f t="shared" si="19"/>
        <v>17</v>
      </c>
      <c r="EV31" s="3">
        <f t="shared" si="19"/>
        <v>0</v>
      </c>
      <c r="EW31" s="3">
        <f t="shared" si="19"/>
        <v>14</v>
      </c>
      <c r="EX31" s="3">
        <f t="shared" si="19"/>
        <v>3</v>
      </c>
      <c r="EY31" s="3">
        <f t="shared" si="19"/>
        <v>0</v>
      </c>
      <c r="EZ31" s="3">
        <f t="shared" si="19"/>
        <v>0</v>
      </c>
      <c r="FA31" s="3">
        <f t="shared" si="19"/>
        <v>13</v>
      </c>
      <c r="FB31" s="3">
        <f t="shared" si="19"/>
        <v>4</v>
      </c>
      <c r="FC31" s="3">
        <f t="shared" si="19"/>
        <v>14</v>
      </c>
      <c r="FD31" s="3">
        <f t="shared" si="19"/>
        <v>3</v>
      </c>
      <c r="FE31" s="3">
        <f t="shared" si="19"/>
        <v>0</v>
      </c>
      <c r="FF31" s="3">
        <f t="shared" si="19"/>
        <v>14</v>
      </c>
      <c r="FG31" s="3">
        <f t="shared" si="19"/>
        <v>0</v>
      </c>
      <c r="FH31" s="3">
        <f t="shared" ref="FH31:FK31" si="20">SUM(FH14:FH30)</f>
        <v>3</v>
      </c>
      <c r="FI31" s="3">
        <f t="shared" si="20"/>
        <v>14</v>
      </c>
      <c r="FJ31" s="3">
        <f t="shared" si="20"/>
        <v>3</v>
      </c>
      <c r="FK31" s="3">
        <f t="shared" si="20"/>
        <v>0</v>
      </c>
    </row>
    <row r="32" spans="1:252" ht="39" customHeight="1">
      <c r="A32" s="45" t="s">
        <v>840</v>
      </c>
      <c r="B32" s="46"/>
      <c r="C32" s="10">
        <f>C31/17%</f>
        <v>0</v>
      </c>
      <c r="D32" s="10">
        <f t="shared" ref="D32:BO32" si="21">D31/17%</f>
        <v>0</v>
      </c>
      <c r="E32" s="10">
        <f t="shared" si="21"/>
        <v>0</v>
      </c>
      <c r="F32" s="10">
        <f t="shared" si="21"/>
        <v>0</v>
      </c>
      <c r="G32" s="10">
        <f t="shared" si="21"/>
        <v>0</v>
      </c>
      <c r="H32" s="10">
        <f t="shared" si="21"/>
        <v>0</v>
      </c>
      <c r="I32" s="10">
        <f t="shared" si="21"/>
        <v>0</v>
      </c>
      <c r="J32" s="10">
        <f t="shared" si="21"/>
        <v>0</v>
      </c>
      <c r="K32" s="10">
        <f t="shared" si="21"/>
        <v>0</v>
      </c>
      <c r="L32" s="10">
        <f t="shared" si="21"/>
        <v>0</v>
      </c>
      <c r="M32" s="10">
        <f t="shared" si="21"/>
        <v>0</v>
      </c>
      <c r="N32" s="10">
        <f t="shared" si="21"/>
        <v>0</v>
      </c>
      <c r="O32" s="10">
        <f t="shared" si="21"/>
        <v>0</v>
      </c>
      <c r="P32" s="10">
        <f t="shared" si="21"/>
        <v>0</v>
      </c>
      <c r="Q32" s="10">
        <f t="shared" si="21"/>
        <v>0</v>
      </c>
      <c r="R32" s="10">
        <f t="shared" si="21"/>
        <v>0</v>
      </c>
      <c r="S32" s="10">
        <f t="shared" si="21"/>
        <v>0</v>
      </c>
      <c r="T32" s="10">
        <f t="shared" si="21"/>
        <v>0</v>
      </c>
      <c r="U32" s="10">
        <f t="shared" si="21"/>
        <v>0</v>
      </c>
      <c r="V32" s="10">
        <f t="shared" si="21"/>
        <v>0</v>
      </c>
      <c r="W32" s="10">
        <f t="shared" si="21"/>
        <v>0</v>
      </c>
      <c r="X32" s="10">
        <f t="shared" si="21"/>
        <v>0</v>
      </c>
      <c r="Y32" s="10">
        <f t="shared" si="21"/>
        <v>0</v>
      </c>
      <c r="Z32" s="10">
        <f t="shared" si="21"/>
        <v>0</v>
      </c>
      <c r="AA32" s="10">
        <f t="shared" si="21"/>
        <v>0</v>
      </c>
      <c r="AB32" s="10">
        <f t="shared" si="21"/>
        <v>0</v>
      </c>
      <c r="AC32" s="10">
        <f t="shared" si="21"/>
        <v>0</v>
      </c>
      <c r="AD32" s="10">
        <f t="shared" si="21"/>
        <v>0</v>
      </c>
      <c r="AE32" s="10">
        <f t="shared" si="21"/>
        <v>0</v>
      </c>
      <c r="AF32" s="10">
        <f t="shared" si="21"/>
        <v>0</v>
      </c>
      <c r="AG32" s="10">
        <f t="shared" si="21"/>
        <v>0</v>
      </c>
      <c r="AH32" s="10">
        <f t="shared" si="21"/>
        <v>0</v>
      </c>
      <c r="AI32" s="10">
        <f t="shared" si="21"/>
        <v>0</v>
      </c>
      <c r="AJ32" s="10">
        <f t="shared" si="21"/>
        <v>0</v>
      </c>
      <c r="AK32" s="10">
        <f t="shared" si="21"/>
        <v>0</v>
      </c>
      <c r="AL32" s="10">
        <f t="shared" si="21"/>
        <v>0</v>
      </c>
      <c r="AM32" s="10">
        <f t="shared" si="21"/>
        <v>0</v>
      </c>
      <c r="AN32" s="10">
        <f t="shared" si="21"/>
        <v>0</v>
      </c>
      <c r="AO32" s="10">
        <f t="shared" si="21"/>
        <v>0</v>
      </c>
      <c r="AP32" s="10">
        <f t="shared" si="21"/>
        <v>0</v>
      </c>
      <c r="AQ32" s="10">
        <f t="shared" si="21"/>
        <v>0</v>
      </c>
      <c r="AR32" s="10">
        <f t="shared" si="21"/>
        <v>0</v>
      </c>
      <c r="AS32" s="10">
        <f t="shared" si="21"/>
        <v>0</v>
      </c>
      <c r="AT32" s="10">
        <f t="shared" si="21"/>
        <v>0</v>
      </c>
      <c r="AU32" s="10">
        <f t="shared" si="21"/>
        <v>0</v>
      </c>
      <c r="AV32" s="10">
        <f t="shared" si="21"/>
        <v>0</v>
      </c>
      <c r="AW32" s="10">
        <f t="shared" si="21"/>
        <v>0</v>
      </c>
      <c r="AX32" s="10">
        <f t="shared" si="21"/>
        <v>0</v>
      </c>
      <c r="AY32" s="10">
        <f t="shared" si="21"/>
        <v>0</v>
      </c>
      <c r="AZ32" s="10">
        <f t="shared" si="21"/>
        <v>0</v>
      </c>
      <c r="BA32" s="10">
        <f t="shared" si="21"/>
        <v>0</v>
      </c>
      <c r="BB32" s="10">
        <f t="shared" si="21"/>
        <v>0</v>
      </c>
      <c r="BC32" s="10">
        <f t="shared" si="21"/>
        <v>0</v>
      </c>
      <c r="BD32" s="10">
        <f t="shared" si="21"/>
        <v>0</v>
      </c>
      <c r="BE32" s="10">
        <f t="shared" si="21"/>
        <v>0</v>
      </c>
      <c r="BF32" s="10">
        <f t="shared" si="21"/>
        <v>0</v>
      </c>
      <c r="BG32" s="10">
        <f t="shared" si="21"/>
        <v>0</v>
      </c>
      <c r="BH32" s="10">
        <f t="shared" si="21"/>
        <v>0</v>
      </c>
      <c r="BI32" s="10">
        <f t="shared" si="21"/>
        <v>0</v>
      </c>
      <c r="BJ32" s="10">
        <f t="shared" si="21"/>
        <v>0</v>
      </c>
      <c r="BK32" s="10">
        <f t="shared" si="21"/>
        <v>0</v>
      </c>
      <c r="BL32" s="10">
        <f t="shared" si="21"/>
        <v>0</v>
      </c>
      <c r="BM32" s="10">
        <f t="shared" si="21"/>
        <v>0</v>
      </c>
      <c r="BN32" s="10">
        <f t="shared" si="21"/>
        <v>0</v>
      </c>
      <c r="BO32" s="10">
        <f t="shared" si="21"/>
        <v>0</v>
      </c>
      <c r="BP32" s="10">
        <f t="shared" ref="BP32:EA32" si="22">BP31/17%</f>
        <v>0</v>
      </c>
      <c r="BQ32" s="10">
        <f t="shared" si="22"/>
        <v>0</v>
      </c>
      <c r="BR32" s="10">
        <f t="shared" si="22"/>
        <v>35.294117647058819</v>
      </c>
      <c r="BS32" s="10">
        <f t="shared" si="22"/>
        <v>11.76470588235294</v>
      </c>
      <c r="BT32" s="10">
        <f t="shared" si="22"/>
        <v>47.058823529411761</v>
      </c>
      <c r="BU32" s="10">
        <f t="shared" si="22"/>
        <v>35.294117647058819</v>
      </c>
      <c r="BV32" s="10">
        <f t="shared" si="22"/>
        <v>17.647058823529409</v>
      </c>
      <c r="BW32" s="10">
        <f t="shared" si="22"/>
        <v>0</v>
      </c>
      <c r="BX32" s="10">
        <f t="shared" si="22"/>
        <v>82.35294117647058</v>
      </c>
      <c r="BY32" s="10">
        <f t="shared" si="22"/>
        <v>17.647058823529409</v>
      </c>
      <c r="BZ32" s="10">
        <f t="shared" si="22"/>
        <v>29.411764705882351</v>
      </c>
      <c r="CA32" s="10">
        <f t="shared" si="22"/>
        <v>58.823529411764703</v>
      </c>
      <c r="CB32" s="10">
        <f t="shared" si="22"/>
        <v>11.76470588235294</v>
      </c>
      <c r="CC32" s="10">
        <f t="shared" si="22"/>
        <v>58.823529411764703</v>
      </c>
      <c r="CD32" s="10">
        <f t="shared" si="22"/>
        <v>41.17647058823529</v>
      </c>
      <c r="CE32" s="10">
        <f t="shared" si="22"/>
        <v>0</v>
      </c>
      <c r="CF32" s="10">
        <f t="shared" si="22"/>
        <v>11.76470588235294</v>
      </c>
      <c r="CG32" s="10">
        <f t="shared" si="22"/>
        <v>70.588235294117638</v>
      </c>
      <c r="CH32" s="10">
        <f t="shared" si="22"/>
        <v>17.647058823529409</v>
      </c>
      <c r="CI32" s="10">
        <f t="shared" si="22"/>
        <v>58.823529411764703</v>
      </c>
      <c r="CJ32" s="10">
        <f t="shared" si="22"/>
        <v>41.17647058823529</v>
      </c>
      <c r="CK32" s="10">
        <f t="shared" si="22"/>
        <v>0</v>
      </c>
      <c r="CL32" s="10">
        <f t="shared" si="22"/>
        <v>0</v>
      </c>
      <c r="CM32" s="10">
        <f t="shared" si="22"/>
        <v>88.235294117647058</v>
      </c>
      <c r="CN32" s="10">
        <f t="shared" si="22"/>
        <v>11.76470588235294</v>
      </c>
      <c r="CO32" s="10">
        <f t="shared" si="22"/>
        <v>0</v>
      </c>
      <c r="CP32" s="10">
        <f t="shared" si="22"/>
        <v>82.35294117647058</v>
      </c>
      <c r="CQ32" s="10">
        <f t="shared" si="22"/>
        <v>17.647058823529409</v>
      </c>
      <c r="CR32" s="10">
        <f t="shared" si="22"/>
        <v>0</v>
      </c>
      <c r="CS32" s="10">
        <f t="shared" si="22"/>
        <v>88.235294117647058</v>
      </c>
      <c r="CT32" s="10">
        <f t="shared" si="22"/>
        <v>11.76470588235294</v>
      </c>
      <c r="CU32" s="10">
        <f t="shared" si="22"/>
        <v>0</v>
      </c>
      <c r="CV32" s="10">
        <f t="shared" si="22"/>
        <v>82.35294117647058</v>
      </c>
      <c r="CW32" s="10">
        <f t="shared" si="22"/>
        <v>17.647058823529409</v>
      </c>
      <c r="CX32" s="10">
        <f t="shared" si="22"/>
        <v>0</v>
      </c>
      <c r="CY32" s="10">
        <f t="shared" si="22"/>
        <v>88.235294117647058</v>
      </c>
      <c r="CZ32" s="10">
        <f t="shared" si="22"/>
        <v>11.76470588235294</v>
      </c>
      <c r="DA32" s="10">
        <f t="shared" si="22"/>
        <v>70.588235294117638</v>
      </c>
      <c r="DB32" s="10">
        <f t="shared" si="22"/>
        <v>29.411764705882351</v>
      </c>
      <c r="DC32" s="10">
        <f t="shared" si="22"/>
        <v>0</v>
      </c>
      <c r="DD32" s="10">
        <f t="shared" si="22"/>
        <v>88.235294117647058</v>
      </c>
      <c r="DE32" s="10">
        <f t="shared" si="22"/>
        <v>11.76470588235294</v>
      </c>
      <c r="DF32" s="10">
        <f t="shared" si="22"/>
        <v>0</v>
      </c>
      <c r="DG32" s="10">
        <f t="shared" si="22"/>
        <v>41.17647058823529</v>
      </c>
      <c r="DH32" s="10">
        <f t="shared" si="22"/>
        <v>47.058823529411761</v>
      </c>
      <c r="DI32" s="10">
        <f t="shared" si="22"/>
        <v>11.76470588235294</v>
      </c>
      <c r="DJ32" s="10">
        <f t="shared" si="22"/>
        <v>82.35294117647058</v>
      </c>
      <c r="DK32" s="10">
        <f t="shared" si="22"/>
        <v>0</v>
      </c>
      <c r="DL32" s="10">
        <f t="shared" si="22"/>
        <v>17.647058823529409</v>
      </c>
      <c r="DM32" s="10">
        <f t="shared" si="22"/>
        <v>82.35294117647058</v>
      </c>
      <c r="DN32" s="10">
        <f t="shared" si="22"/>
        <v>0</v>
      </c>
      <c r="DO32" s="10">
        <f t="shared" si="22"/>
        <v>17.647058823529409</v>
      </c>
      <c r="DP32" s="10">
        <f t="shared" si="22"/>
        <v>88.235294117647058</v>
      </c>
      <c r="DQ32" s="10">
        <f t="shared" si="22"/>
        <v>0</v>
      </c>
      <c r="DR32" s="10">
        <f t="shared" si="22"/>
        <v>11.76470588235294</v>
      </c>
      <c r="DS32" s="10">
        <f t="shared" si="22"/>
        <v>0</v>
      </c>
      <c r="DT32" s="10">
        <f t="shared" si="22"/>
        <v>88.235294117647058</v>
      </c>
      <c r="DU32" s="10">
        <f t="shared" si="22"/>
        <v>11.76470588235294</v>
      </c>
      <c r="DV32" s="10">
        <f t="shared" si="22"/>
        <v>0</v>
      </c>
      <c r="DW32" s="10">
        <f t="shared" si="22"/>
        <v>88.235294117647058</v>
      </c>
      <c r="DX32" s="10">
        <f t="shared" si="22"/>
        <v>11.76470588235294</v>
      </c>
      <c r="DY32" s="10">
        <f t="shared" si="22"/>
        <v>35.294117647058819</v>
      </c>
      <c r="DZ32" s="10">
        <f t="shared" si="22"/>
        <v>47.058823529411761</v>
      </c>
      <c r="EA32" s="10">
        <f t="shared" si="22"/>
        <v>17.647058823529409</v>
      </c>
      <c r="EB32" s="10">
        <f t="shared" ref="EB32:FK32" si="23">EB31/17%</f>
        <v>0</v>
      </c>
      <c r="EC32" s="10">
        <f t="shared" si="23"/>
        <v>88.235294117647058</v>
      </c>
      <c r="ED32" s="10">
        <f t="shared" si="23"/>
        <v>11.76470588235294</v>
      </c>
      <c r="EE32" s="10">
        <f t="shared" si="23"/>
        <v>0</v>
      </c>
      <c r="EF32" s="10">
        <f t="shared" si="23"/>
        <v>88.235294117647058</v>
      </c>
      <c r="EG32" s="10">
        <f t="shared" si="23"/>
        <v>11.76470588235294</v>
      </c>
      <c r="EH32" s="10">
        <f t="shared" si="23"/>
        <v>0</v>
      </c>
      <c r="EI32" s="10">
        <f t="shared" si="23"/>
        <v>82.35294117647058</v>
      </c>
      <c r="EJ32" s="10">
        <f t="shared" si="23"/>
        <v>17.647058823529409</v>
      </c>
      <c r="EK32" s="10">
        <f t="shared" si="23"/>
        <v>0</v>
      </c>
      <c r="EL32" s="10">
        <f t="shared" si="23"/>
        <v>88.235294117647058</v>
      </c>
      <c r="EM32" s="10">
        <f t="shared" si="23"/>
        <v>11.76470588235294</v>
      </c>
      <c r="EN32" s="10">
        <f t="shared" si="23"/>
        <v>0</v>
      </c>
      <c r="EO32" s="10">
        <f t="shared" si="23"/>
        <v>88.235294117647058</v>
      </c>
      <c r="EP32" s="10">
        <f t="shared" si="23"/>
        <v>11.76470588235294</v>
      </c>
      <c r="EQ32" s="10">
        <f t="shared" si="23"/>
        <v>0</v>
      </c>
      <c r="ER32" s="10">
        <f t="shared" si="23"/>
        <v>99.999999999999986</v>
      </c>
      <c r="ES32" s="10">
        <f t="shared" si="23"/>
        <v>0</v>
      </c>
      <c r="ET32" s="10">
        <f t="shared" si="23"/>
        <v>0</v>
      </c>
      <c r="EU32" s="10">
        <f t="shared" si="23"/>
        <v>99.999999999999986</v>
      </c>
      <c r="EV32" s="10">
        <f t="shared" si="23"/>
        <v>0</v>
      </c>
      <c r="EW32" s="10">
        <f t="shared" si="23"/>
        <v>82.35294117647058</v>
      </c>
      <c r="EX32" s="10">
        <f t="shared" si="23"/>
        <v>17.647058823529409</v>
      </c>
      <c r="EY32" s="10">
        <f t="shared" si="23"/>
        <v>0</v>
      </c>
      <c r="EZ32" s="10">
        <f t="shared" si="23"/>
        <v>0</v>
      </c>
      <c r="FA32" s="10">
        <f t="shared" si="23"/>
        <v>76.470588235294116</v>
      </c>
      <c r="FB32" s="10">
        <f t="shared" si="23"/>
        <v>23.52941176470588</v>
      </c>
      <c r="FC32" s="10">
        <f t="shared" si="23"/>
        <v>82.35294117647058</v>
      </c>
      <c r="FD32" s="10">
        <f t="shared" si="23"/>
        <v>17.647058823529409</v>
      </c>
      <c r="FE32" s="10">
        <f t="shared" si="23"/>
        <v>0</v>
      </c>
      <c r="FF32" s="10">
        <f t="shared" si="23"/>
        <v>82.35294117647058</v>
      </c>
      <c r="FG32" s="10">
        <f t="shared" si="23"/>
        <v>0</v>
      </c>
      <c r="FH32" s="10">
        <f t="shared" si="23"/>
        <v>17.647058823529409</v>
      </c>
      <c r="FI32" s="10">
        <f t="shared" si="23"/>
        <v>82.35294117647058</v>
      </c>
      <c r="FJ32" s="10">
        <f t="shared" si="23"/>
        <v>17.647058823529409</v>
      </c>
      <c r="FK32" s="10">
        <f t="shared" si="23"/>
        <v>0</v>
      </c>
    </row>
    <row r="34" spans="2:5">
      <c r="B34" t="s">
        <v>813</v>
      </c>
    </row>
    <row r="35" spans="2:5">
      <c r="B35" t="s">
        <v>814</v>
      </c>
      <c r="C35" t="s">
        <v>827</v>
      </c>
      <c r="D35" s="33">
        <f>(C32+F32+I32+L32+O32)/5</f>
        <v>0</v>
      </c>
      <c r="E35" s="18">
        <f>D35/100*17</f>
        <v>0</v>
      </c>
    </row>
    <row r="36" spans="2:5">
      <c r="B36" t="s">
        <v>815</v>
      </c>
      <c r="C36" t="s">
        <v>827</v>
      </c>
      <c r="D36" s="33">
        <f>(D32+G32+J32+M32+P32)/5</f>
        <v>0</v>
      </c>
      <c r="E36" s="18">
        <f t="shared" ref="E36" si="24">D36/100*25</f>
        <v>0</v>
      </c>
    </row>
    <row r="37" spans="2:5">
      <c r="B37" t="s">
        <v>816</v>
      </c>
      <c r="C37" t="s">
        <v>827</v>
      </c>
      <c r="D37" s="33">
        <f>(E32+H32+K32+N32+Q32)/5</f>
        <v>0</v>
      </c>
      <c r="E37" s="18">
        <f>D37/100*17</f>
        <v>0</v>
      </c>
    </row>
    <row r="38" spans="2:5">
      <c r="D38" s="27">
        <f>SUM(D35:D37)</f>
        <v>0</v>
      </c>
      <c r="E38" s="27">
        <f>SUM(E35:E37)</f>
        <v>0</v>
      </c>
    </row>
    <row r="39" spans="2:5">
      <c r="B39" t="s">
        <v>814</v>
      </c>
      <c r="C39" t="s">
        <v>828</v>
      </c>
      <c r="D39" s="33">
        <f>(R32+U32+X32+AA32+AD32+AG32+AJ32+AM32+AP32+AS32+AV32+AY32+BB32+BE32+BH32)/15</f>
        <v>0</v>
      </c>
      <c r="E39">
        <f>D39/100*25</f>
        <v>0</v>
      </c>
    </row>
    <row r="40" spans="2:5">
      <c r="B40" t="s">
        <v>815</v>
      </c>
      <c r="C40" t="s">
        <v>828</v>
      </c>
      <c r="D40" s="33">
        <f>(S32+V32+Y32+AB32+AE32+AH32+AK32+AN32+AQ32+AT32+AW32+AZ32+BC32+BF32+BI32)/15</f>
        <v>0</v>
      </c>
      <c r="E40">
        <f t="shared" ref="E40:E41" si="25">D40/100*25</f>
        <v>0</v>
      </c>
    </row>
    <row r="41" spans="2:5">
      <c r="B41" t="s">
        <v>816</v>
      </c>
      <c r="C41" t="s">
        <v>828</v>
      </c>
      <c r="D41" s="33">
        <f>(T32+W32+Z32+AC32+AF32+AI32+AL32+AO32+AR32+AU32+AX32+BA32+BD32+BG32+BJ32)/15</f>
        <v>0</v>
      </c>
      <c r="E41">
        <f t="shared" si="25"/>
        <v>0</v>
      </c>
    </row>
    <row r="42" spans="2:5">
      <c r="D42" s="28">
        <f>SUM(D39:D41)</f>
        <v>0</v>
      </c>
      <c r="E42" s="28">
        <f>SUM(E39:E41)</f>
        <v>0</v>
      </c>
    </row>
    <row r="43" spans="2:5">
      <c r="B43" t="s">
        <v>814</v>
      </c>
      <c r="C43" t="s">
        <v>829</v>
      </c>
      <c r="D43" s="33">
        <f>(BK32+BN32+BQ32+BT32+BW32)/5</f>
        <v>9.4117647058823515</v>
      </c>
      <c r="E43">
        <f>D43/100*25</f>
        <v>2.3529411764705879</v>
      </c>
    </row>
    <row r="44" spans="2:5">
      <c r="B44" t="s">
        <v>815</v>
      </c>
      <c r="C44" t="s">
        <v>829</v>
      </c>
      <c r="D44" s="33">
        <f>(BL32+BO32+BR32+BU32+BX32)/5</f>
        <v>30.588235294117645</v>
      </c>
      <c r="E44">
        <f t="shared" ref="E44:E45" si="26">D44/100*25</f>
        <v>7.6470588235294112</v>
      </c>
    </row>
    <row r="45" spans="2:5">
      <c r="B45" t="s">
        <v>816</v>
      </c>
      <c r="C45" t="s">
        <v>829</v>
      </c>
      <c r="D45" s="33">
        <f>(BM32+BP32+BS32+BV32+BY32)/5</f>
        <v>9.4117647058823515</v>
      </c>
      <c r="E45">
        <f t="shared" si="26"/>
        <v>2.3529411764705879</v>
      </c>
    </row>
    <row r="46" spans="2:5">
      <c r="D46" s="28">
        <f>SUM(D43:D45)</f>
        <v>49.411764705882348</v>
      </c>
      <c r="E46" s="28">
        <f>SUM(E43:E45)</f>
        <v>12.352941176470587</v>
      </c>
    </row>
    <row r="47" spans="2:5">
      <c r="B47" t="s">
        <v>814</v>
      </c>
      <c r="C47" t="s">
        <v>830</v>
      </c>
      <c r="D47" s="33">
        <f>(BZ32+CC32+CF32+CI32+CL32+CO32+CR32+CU32+CX32+DA32+DD32+DG32+DJ32+DM32+DP32+DS32+DV32+DY32+EB32+EE32+EH32+EK32+EN32+EQ32+ET32)/25</f>
        <v>25.882352941176467</v>
      </c>
      <c r="E47">
        <f>D47/100*25</f>
        <v>6.4705882352941169</v>
      </c>
    </row>
    <row r="48" spans="2:5">
      <c r="B48" t="s">
        <v>815</v>
      </c>
      <c r="C48" t="s">
        <v>830</v>
      </c>
      <c r="D48" s="33">
        <f>(CA32+CD32+CG32+CJ32+CM32+CP32+CS32+CV32+CY32+DB32+DE32+DH32+DK32+DN32+DQ32+DT32+DW32+DZ32+EC32+EF32+EI32+EL32+EO32+ER32+EU32)/25</f>
        <v>63.529411764705877</v>
      </c>
      <c r="E48">
        <f t="shared" ref="E48:E49" si="27">D48/100*25</f>
        <v>15.882352941176469</v>
      </c>
    </row>
    <row r="49" spans="2:5">
      <c r="B49" t="s">
        <v>816</v>
      </c>
      <c r="C49" t="s">
        <v>830</v>
      </c>
      <c r="D49" s="33">
        <f>(CB32+CE32+CH32+CK32+CN32+CQ32+CT32+CW32+CZ32+DC32+DF32+DI32+DL32+DO32+DR32+DU32+DX32+EA32+ED32+EG32+EJ32+EM32+EP32+ES32+EV32)/25</f>
        <v>10.588235294117645</v>
      </c>
      <c r="E49">
        <f t="shared" si="27"/>
        <v>2.6470588235294112</v>
      </c>
    </row>
    <row r="50" spans="2:5">
      <c r="D50" s="28">
        <f>SUM(D47:D49)</f>
        <v>100</v>
      </c>
      <c r="E50" s="28">
        <f>SUM(E47:E49)</f>
        <v>25</v>
      </c>
    </row>
    <row r="51" spans="2:5">
      <c r="B51" t="s">
        <v>814</v>
      </c>
      <c r="C51" t="s">
        <v>831</v>
      </c>
      <c r="D51" s="33">
        <f>(EW32+EZ32+FC32+FF32+FI32)/5</f>
        <v>65.882352941176464</v>
      </c>
      <c r="E51">
        <f>D51/100*25</f>
        <v>16.470588235294116</v>
      </c>
    </row>
    <row r="52" spans="2:5">
      <c r="B52" t="s">
        <v>815</v>
      </c>
      <c r="C52" t="s">
        <v>831</v>
      </c>
      <c r="D52" s="33">
        <f>(EX32+FA32+FD32+FG32+FJ32)/5</f>
        <v>25.882352941176471</v>
      </c>
      <c r="E52">
        <f t="shared" ref="E52:E53" si="28">D52/100*25</f>
        <v>6.4705882352941186</v>
      </c>
    </row>
    <row r="53" spans="2:5">
      <c r="B53" t="s">
        <v>816</v>
      </c>
      <c r="C53" t="s">
        <v>831</v>
      </c>
      <c r="D53" s="33">
        <f>(EY32+FB32+FE32+FH32+FK32)/5</f>
        <v>8.235294117647058</v>
      </c>
      <c r="E53">
        <f t="shared" si="28"/>
        <v>2.0588235294117645</v>
      </c>
    </row>
    <row r="54" spans="2:5">
      <c r="D54" s="28">
        <f>SUM(D51:D53)</f>
        <v>99.999999999999986</v>
      </c>
      <c r="E54" s="28">
        <f>SUM(E51:E53)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1:B31"/>
    <mergeCell ref="A32:B3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26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7" t="s">
        <v>838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7"/>
      <c r="B12" s="47"/>
      <c r="C12" s="38" t="s">
        <v>1055</v>
      </c>
      <c r="D12" s="38"/>
      <c r="E12" s="38"/>
      <c r="F12" s="38" t="s">
        <v>1058</v>
      </c>
      <c r="G12" s="38"/>
      <c r="H12" s="38"/>
      <c r="I12" s="38" t="s">
        <v>1061</v>
      </c>
      <c r="J12" s="38"/>
      <c r="K12" s="38"/>
      <c r="L12" s="38" t="s">
        <v>538</v>
      </c>
      <c r="M12" s="38"/>
      <c r="N12" s="38"/>
      <c r="O12" s="38" t="s">
        <v>1064</v>
      </c>
      <c r="P12" s="38"/>
      <c r="Q12" s="38"/>
      <c r="R12" s="38" t="s">
        <v>1067</v>
      </c>
      <c r="S12" s="38"/>
      <c r="T12" s="38"/>
      <c r="U12" s="38" t="s">
        <v>1071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1076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1079</v>
      </c>
      <c r="AT12" s="38"/>
      <c r="AU12" s="38"/>
      <c r="AV12" s="38" t="s">
        <v>1329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1085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1092</v>
      </c>
      <c r="BX12" s="38"/>
      <c r="BY12" s="38"/>
      <c r="BZ12" s="38" t="s">
        <v>557</v>
      </c>
      <c r="CA12" s="38"/>
      <c r="CB12" s="38"/>
      <c r="CC12" s="38" t="s">
        <v>1096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1108</v>
      </c>
      <c r="DE12" s="38"/>
      <c r="DF12" s="38"/>
      <c r="DG12" s="38" t="s">
        <v>1111</v>
      </c>
      <c r="DH12" s="38"/>
      <c r="DI12" s="38"/>
      <c r="DJ12" s="38" t="s">
        <v>605</v>
      </c>
      <c r="DK12" s="38"/>
      <c r="DL12" s="38"/>
      <c r="DM12" s="38" t="s">
        <v>1115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1123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1134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1140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1145</v>
      </c>
      <c r="FJ12" s="38"/>
      <c r="FK12" s="38"/>
      <c r="FL12" s="38" t="s">
        <v>618</v>
      </c>
      <c r="FM12" s="38"/>
      <c r="FN12" s="38"/>
      <c r="FO12" s="38" t="s">
        <v>1149</v>
      </c>
      <c r="FP12" s="38"/>
      <c r="FQ12" s="38"/>
      <c r="FR12" s="38" t="s">
        <v>620</v>
      </c>
      <c r="FS12" s="38"/>
      <c r="FT12" s="38"/>
      <c r="FU12" s="54" t="s">
        <v>1332</v>
      </c>
      <c r="FV12" s="54"/>
      <c r="FW12" s="54"/>
      <c r="FX12" s="38" t="s">
        <v>1333</v>
      </c>
      <c r="FY12" s="38"/>
      <c r="FZ12" s="38"/>
      <c r="GA12" s="38" t="s">
        <v>624</v>
      </c>
      <c r="GB12" s="38"/>
      <c r="GC12" s="38"/>
      <c r="GD12" s="38" t="s">
        <v>1155</v>
      </c>
      <c r="GE12" s="38"/>
      <c r="GF12" s="38"/>
      <c r="GG12" s="38" t="s">
        <v>627</v>
      </c>
      <c r="GH12" s="38"/>
      <c r="GI12" s="38"/>
      <c r="GJ12" s="38" t="s">
        <v>1161</v>
      </c>
      <c r="GK12" s="38"/>
      <c r="GL12" s="38"/>
      <c r="GM12" s="38" t="s">
        <v>1165</v>
      </c>
      <c r="GN12" s="38"/>
      <c r="GO12" s="38"/>
      <c r="GP12" s="38" t="s">
        <v>1334</v>
      </c>
      <c r="GQ12" s="38"/>
      <c r="GR12" s="38"/>
    </row>
    <row r="13" spans="1:254" ht="180">
      <c r="A13" s="47"/>
      <c r="B13" s="47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5" t="s">
        <v>843</v>
      </c>
      <c r="B40" s="4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3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3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3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13" workbookViewId="0">
      <selection activeCell="B14" sqref="B14:B3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2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1500000000000004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149999999999999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45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75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>
      <c r="A12" s="47"/>
      <c r="B12" s="47"/>
      <c r="C12" s="38" t="s">
        <v>1341</v>
      </c>
      <c r="D12" s="38"/>
      <c r="E12" s="38"/>
      <c r="F12" s="38" t="s">
        <v>1342</v>
      </c>
      <c r="G12" s="38"/>
      <c r="H12" s="38"/>
      <c r="I12" s="38" t="s">
        <v>1343</v>
      </c>
      <c r="J12" s="38"/>
      <c r="K12" s="38"/>
      <c r="L12" s="38" t="s">
        <v>1344</v>
      </c>
      <c r="M12" s="38"/>
      <c r="N12" s="38"/>
      <c r="O12" s="38" t="s">
        <v>1345</v>
      </c>
      <c r="P12" s="38"/>
      <c r="Q12" s="38"/>
      <c r="R12" s="38" t="s">
        <v>1346</v>
      </c>
      <c r="S12" s="38"/>
      <c r="T12" s="38"/>
      <c r="U12" s="38" t="s">
        <v>1347</v>
      </c>
      <c r="V12" s="38"/>
      <c r="W12" s="38"/>
      <c r="X12" s="38" t="s">
        <v>1348</v>
      </c>
      <c r="Y12" s="38"/>
      <c r="Z12" s="38"/>
      <c r="AA12" s="38" t="s">
        <v>1349</v>
      </c>
      <c r="AB12" s="38"/>
      <c r="AC12" s="38"/>
      <c r="AD12" s="38" t="s">
        <v>1350</v>
      </c>
      <c r="AE12" s="38"/>
      <c r="AF12" s="38"/>
      <c r="AG12" s="38" t="s">
        <v>1351</v>
      </c>
      <c r="AH12" s="38"/>
      <c r="AI12" s="38"/>
      <c r="AJ12" s="38" t="s">
        <v>1352</v>
      </c>
      <c r="AK12" s="38"/>
      <c r="AL12" s="38"/>
      <c r="AM12" s="38" t="s">
        <v>1353</v>
      </c>
      <c r="AN12" s="38"/>
      <c r="AO12" s="38"/>
      <c r="AP12" s="38" t="s">
        <v>1354</v>
      </c>
      <c r="AQ12" s="38"/>
      <c r="AR12" s="38"/>
      <c r="AS12" s="38" t="s">
        <v>1355</v>
      </c>
      <c r="AT12" s="38"/>
      <c r="AU12" s="38"/>
      <c r="AV12" s="38" t="s">
        <v>1356</v>
      </c>
      <c r="AW12" s="38"/>
      <c r="AX12" s="38"/>
      <c r="AY12" s="38" t="s">
        <v>1357</v>
      </c>
      <c r="AZ12" s="38"/>
      <c r="BA12" s="38"/>
      <c r="BB12" s="38" t="s">
        <v>1358</v>
      </c>
      <c r="BC12" s="38"/>
      <c r="BD12" s="38"/>
      <c r="BE12" s="38" t="s">
        <v>1359</v>
      </c>
      <c r="BF12" s="38"/>
      <c r="BG12" s="38"/>
      <c r="BH12" s="38" t="s">
        <v>1360</v>
      </c>
      <c r="BI12" s="38"/>
      <c r="BJ12" s="38"/>
      <c r="BK12" s="38" t="s">
        <v>1361</v>
      </c>
      <c r="BL12" s="38"/>
      <c r="BM12" s="38"/>
      <c r="BN12" s="38" t="s">
        <v>1362</v>
      </c>
      <c r="BO12" s="38"/>
      <c r="BP12" s="38"/>
      <c r="BQ12" s="38" t="s">
        <v>1363</v>
      </c>
      <c r="BR12" s="38"/>
      <c r="BS12" s="38"/>
      <c r="BT12" s="38" t="s">
        <v>1364</v>
      </c>
      <c r="BU12" s="38"/>
      <c r="BV12" s="38"/>
      <c r="BW12" s="38" t="s">
        <v>1365</v>
      </c>
      <c r="BX12" s="38"/>
      <c r="BY12" s="38"/>
      <c r="BZ12" s="38" t="s">
        <v>1201</v>
      </c>
      <c r="CA12" s="38"/>
      <c r="CB12" s="38"/>
      <c r="CC12" s="38" t="s">
        <v>1366</v>
      </c>
      <c r="CD12" s="38"/>
      <c r="CE12" s="38"/>
      <c r="CF12" s="38" t="s">
        <v>1367</v>
      </c>
      <c r="CG12" s="38"/>
      <c r="CH12" s="38"/>
      <c r="CI12" s="38" t="s">
        <v>1368</v>
      </c>
      <c r="CJ12" s="38"/>
      <c r="CK12" s="38"/>
      <c r="CL12" s="38" t="s">
        <v>1369</v>
      </c>
      <c r="CM12" s="38"/>
      <c r="CN12" s="38"/>
      <c r="CO12" s="38" t="s">
        <v>1370</v>
      </c>
      <c r="CP12" s="38"/>
      <c r="CQ12" s="38"/>
      <c r="CR12" s="38" t="s">
        <v>1371</v>
      </c>
      <c r="CS12" s="38"/>
      <c r="CT12" s="38"/>
      <c r="CU12" s="38" t="s">
        <v>1372</v>
      </c>
      <c r="CV12" s="38"/>
      <c r="CW12" s="38"/>
      <c r="CX12" s="38" t="s">
        <v>1373</v>
      </c>
      <c r="CY12" s="38"/>
      <c r="CZ12" s="38"/>
      <c r="DA12" s="38" t="s">
        <v>1374</v>
      </c>
      <c r="DB12" s="38"/>
      <c r="DC12" s="38"/>
      <c r="DD12" s="38" t="s">
        <v>1375</v>
      </c>
      <c r="DE12" s="38"/>
      <c r="DF12" s="38"/>
      <c r="DG12" s="38" t="s">
        <v>1376</v>
      </c>
      <c r="DH12" s="38"/>
      <c r="DI12" s="38"/>
      <c r="DJ12" s="54" t="s">
        <v>1377</v>
      </c>
      <c r="DK12" s="54"/>
      <c r="DL12" s="54"/>
      <c r="DM12" s="54" t="s">
        <v>1378</v>
      </c>
      <c r="DN12" s="54"/>
      <c r="DO12" s="54"/>
      <c r="DP12" s="54" t="s">
        <v>1379</v>
      </c>
      <c r="DQ12" s="54"/>
      <c r="DR12" s="54"/>
      <c r="DS12" s="54" t="s">
        <v>1380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1233</v>
      </c>
      <c r="EF12" s="38"/>
      <c r="EG12" s="38"/>
      <c r="EH12" s="38" t="s">
        <v>765</v>
      </c>
      <c r="EI12" s="38"/>
      <c r="EJ12" s="38"/>
      <c r="EK12" s="38" t="s">
        <v>1336</v>
      </c>
      <c r="EL12" s="38"/>
      <c r="EM12" s="38"/>
      <c r="EN12" s="38" t="s">
        <v>768</v>
      </c>
      <c r="EO12" s="38"/>
      <c r="EP12" s="38"/>
      <c r="EQ12" s="38" t="s">
        <v>1242</v>
      </c>
      <c r="ER12" s="38"/>
      <c r="ES12" s="38"/>
      <c r="ET12" s="38" t="s">
        <v>773</v>
      </c>
      <c r="EU12" s="38"/>
      <c r="EV12" s="38"/>
      <c r="EW12" s="38" t="s">
        <v>1245</v>
      </c>
      <c r="EX12" s="38"/>
      <c r="EY12" s="38"/>
      <c r="EZ12" s="38" t="s">
        <v>1247</v>
      </c>
      <c r="FA12" s="38"/>
      <c r="FB12" s="38"/>
      <c r="FC12" s="38" t="s">
        <v>1249</v>
      </c>
      <c r="FD12" s="38"/>
      <c r="FE12" s="38"/>
      <c r="FF12" s="38" t="s">
        <v>1337</v>
      </c>
      <c r="FG12" s="38"/>
      <c r="FH12" s="38"/>
      <c r="FI12" s="38" t="s">
        <v>1252</v>
      </c>
      <c r="FJ12" s="38"/>
      <c r="FK12" s="38"/>
      <c r="FL12" s="38" t="s">
        <v>777</v>
      </c>
      <c r="FM12" s="38"/>
      <c r="FN12" s="38"/>
      <c r="FO12" s="38" t="s">
        <v>1256</v>
      </c>
      <c r="FP12" s="38"/>
      <c r="FQ12" s="38"/>
      <c r="FR12" s="38" t="s">
        <v>1259</v>
      </c>
      <c r="FS12" s="38"/>
      <c r="FT12" s="38"/>
      <c r="FU12" s="38" t="s">
        <v>1263</v>
      </c>
      <c r="FV12" s="38"/>
      <c r="FW12" s="38"/>
      <c r="FX12" s="38" t="s">
        <v>1265</v>
      </c>
      <c r="FY12" s="38"/>
      <c r="FZ12" s="38"/>
      <c r="GA12" s="54" t="s">
        <v>1268</v>
      </c>
      <c r="GB12" s="54"/>
      <c r="GC12" s="54"/>
      <c r="GD12" s="38" t="s">
        <v>782</v>
      </c>
      <c r="GE12" s="38"/>
      <c r="GF12" s="38"/>
      <c r="GG12" s="54" t="s">
        <v>1275</v>
      </c>
      <c r="GH12" s="54"/>
      <c r="GI12" s="54"/>
      <c r="GJ12" s="54" t="s">
        <v>1276</v>
      </c>
      <c r="GK12" s="54"/>
      <c r="GL12" s="54"/>
      <c r="GM12" s="54" t="s">
        <v>1278</v>
      </c>
      <c r="GN12" s="54"/>
      <c r="GO12" s="54"/>
      <c r="GP12" s="54" t="s">
        <v>1279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1286</v>
      </c>
      <c r="HC12" s="38"/>
      <c r="HD12" s="38"/>
      <c r="HE12" s="38" t="s">
        <v>1288</v>
      </c>
      <c r="HF12" s="38"/>
      <c r="HG12" s="38"/>
      <c r="HH12" s="38" t="s">
        <v>798</v>
      </c>
      <c r="HI12" s="38"/>
      <c r="HJ12" s="38"/>
      <c r="HK12" s="38" t="s">
        <v>1289</v>
      </c>
      <c r="HL12" s="38"/>
      <c r="HM12" s="38"/>
      <c r="HN12" s="38" t="s">
        <v>1292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1301</v>
      </c>
      <c r="IA12" s="38"/>
      <c r="IB12" s="38"/>
      <c r="IC12" s="38" t="s">
        <v>1305</v>
      </c>
      <c r="ID12" s="38"/>
      <c r="IE12" s="38"/>
      <c r="IF12" s="38" t="s">
        <v>804</v>
      </c>
      <c r="IG12" s="38"/>
      <c r="IH12" s="38"/>
      <c r="II12" s="38" t="s">
        <v>1310</v>
      </c>
      <c r="IJ12" s="38"/>
      <c r="IK12" s="38"/>
      <c r="IL12" s="38" t="s">
        <v>1311</v>
      </c>
      <c r="IM12" s="38"/>
      <c r="IN12" s="38"/>
      <c r="IO12" s="38" t="s">
        <v>1315</v>
      </c>
      <c r="IP12" s="38"/>
      <c r="IQ12" s="38"/>
      <c r="IR12" s="38" t="s">
        <v>1319</v>
      </c>
      <c r="IS12" s="38"/>
      <c r="IT12" s="38"/>
    </row>
    <row r="13" spans="1:692" ht="122.25" customHeight="1">
      <c r="A13" s="47"/>
      <c r="B13" s="47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>
      <c r="A14" s="2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3" t="s">
        <v>278</v>
      </c>
      <c r="B39" s="44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5" t="s">
        <v>842</v>
      </c>
      <c r="B40" s="4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3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3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3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3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3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3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3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3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3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3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3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3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3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3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3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</cp:lastModifiedBy>
  <dcterms:created xsi:type="dcterms:W3CDTF">2022-12-22T06:57:03Z</dcterms:created>
  <dcterms:modified xsi:type="dcterms:W3CDTF">2023-09-12T05:37:47Z</dcterms:modified>
</cp:coreProperties>
</file>