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755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D58" i="6" l="1"/>
  <c r="D57" i="6"/>
  <c r="D56" i="6"/>
  <c r="L54" i="6"/>
  <c r="L53" i="6"/>
  <c r="L52" i="6"/>
  <c r="J54" i="6"/>
  <c r="J53" i="6"/>
  <c r="J52" i="6"/>
  <c r="H54" i="6"/>
  <c r="H53" i="6"/>
  <c r="H52" i="6"/>
  <c r="F52" i="6"/>
  <c r="D54" i="6"/>
  <c r="D52" i="6"/>
  <c r="D49" i="6"/>
  <c r="D48" i="6"/>
  <c r="D47" i="6"/>
  <c r="J45" i="6"/>
  <c r="J44" i="6"/>
  <c r="J43" i="6"/>
  <c r="H45" i="6"/>
  <c r="H44" i="6"/>
  <c r="H43" i="6"/>
  <c r="F45" i="6"/>
  <c r="F44" i="6"/>
  <c r="F43" i="6"/>
  <c r="D45" i="6"/>
  <c r="D44" i="6"/>
  <c r="D43" i="6"/>
  <c r="D40" i="6"/>
  <c r="D38" i="6"/>
  <c r="E35" i="6" l="1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S35" i="6"/>
  <c r="ET35" i="6"/>
  <c r="EU35" i="6"/>
  <c r="EV35" i="6"/>
  <c r="EW35" i="6"/>
  <c r="EX35" i="6"/>
  <c r="EY35" i="6"/>
  <c r="EZ35" i="6"/>
  <c r="FA35" i="6"/>
  <c r="FB35" i="6"/>
  <c r="FC35" i="6"/>
  <c r="FF35" i="6"/>
  <c r="FG35" i="6"/>
  <c r="FH35" i="6"/>
  <c r="FI35" i="6"/>
  <c r="FJ35" i="6"/>
  <c r="FK35" i="6"/>
  <c r="FL35" i="6"/>
  <c r="FM35" i="6"/>
  <c r="FN35" i="6"/>
  <c r="FO35" i="6"/>
  <c r="FP35" i="6"/>
  <c r="FQ35" i="6"/>
  <c r="FR35" i="6"/>
  <c r="FS35" i="6"/>
  <c r="FT35" i="6"/>
  <c r="FU35" i="6"/>
  <c r="FV35" i="6"/>
  <c r="FW35" i="6"/>
  <c r="FX35" i="6"/>
  <c r="FY35" i="6"/>
  <c r="FZ35" i="6"/>
  <c r="GA35" i="6"/>
  <c r="GB35" i="6"/>
  <c r="GC35" i="6"/>
  <c r="GD35" i="6"/>
  <c r="GE35" i="6"/>
  <c r="GF35" i="6"/>
  <c r="GG35" i="6"/>
  <c r="GH35" i="6"/>
  <c r="GI35" i="6"/>
  <c r="GJ35" i="6"/>
  <c r="GK35" i="6"/>
  <c r="GL35" i="6"/>
  <c r="GM35" i="6"/>
  <c r="GN35" i="6"/>
  <c r="GO35" i="6"/>
  <c r="GP35" i="6"/>
  <c r="GQ35" i="6"/>
  <c r="GR35" i="6"/>
  <c r="GS35" i="6"/>
  <c r="GT35" i="6"/>
  <c r="GU35" i="6"/>
  <c r="GV35" i="6"/>
  <c r="GW35" i="6"/>
  <c r="GX35" i="6"/>
  <c r="GY35" i="6"/>
  <c r="GZ35" i="6"/>
  <c r="HA35" i="6"/>
  <c r="HB35" i="6"/>
  <c r="HC35" i="6"/>
  <c r="HD35" i="6"/>
  <c r="HE35" i="6"/>
  <c r="HF35" i="6"/>
  <c r="HG35" i="6"/>
  <c r="HH35" i="6"/>
  <c r="HI35" i="6"/>
  <c r="HJ35" i="6"/>
  <c r="HK35" i="6"/>
  <c r="HL35" i="6"/>
  <c r="HM35" i="6"/>
  <c r="HN35" i="6"/>
  <c r="HO35" i="6"/>
  <c r="HP35" i="6"/>
  <c r="HQ35" i="6"/>
  <c r="HR35" i="6"/>
  <c r="HS35" i="6"/>
  <c r="HT35" i="6"/>
  <c r="HU35" i="6"/>
  <c r="HV35" i="6"/>
  <c r="HW35" i="6"/>
  <c r="HX35" i="6"/>
  <c r="HY35" i="6"/>
  <c r="HZ35" i="6"/>
  <c r="IA35" i="6"/>
  <c r="IB35" i="6"/>
  <c r="IC35" i="6"/>
  <c r="ID35" i="6"/>
  <c r="IE35" i="6"/>
  <c r="IF35" i="6"/>
  <c r="IG35" i="6"/>
  <c r="IH35" i="6"/>
  <c r="II35" i="6"/>
  <c r="IJ35" i="6"/>
  <c r="IK35" i="6"/>
  <c r="IL35" i="6"/>
  <c r="IM35" i="6"/>
  <c r="IN35" i="6"/>
  <c r="IO35" i="6"/>
  <c r="IP35" i="6"/>
  <c r="IQ35" i="6"/>
  <c r="IR35" i="6"/>
  <c r="IS35" i="6"/>
  <c r="IT35" i="6"/>
  <c r="C35" i="6"/>
  <c r="D63" i="4" l="1"/>
  <c r="D62" i="4"/>
  <c r="D61" i="4"/>
  <c r="L59" i="4"/>
  <c r="L58" i="4"/>
  <c r="L57" i="4"/>
  <c r="J59" i="4"/>
  <c r="J58" i="4"/>
  <c r="J57" i="4"/>
  <c r="H59" i="4"/>
  <c r="H58" i="4"/>
  <c r="H57" i="4"/>
  <c r="F59" i="4"/>
  <c r="F58" i="4"/>
  <c r="F57" i="4"/>
  <c r="D59" i="4"/>
  <c r="D58" i="4"/>
  <c r="D57" i="4"/>
  <c r="D54" i="4"/>
  <c r="D53" i="4"/>
  <c r="D52" i="4"/>
  <c r="H50" i="4"/>
  <c r="H49" i="4"/>
  <c r="H48" i="4"/>
  <c r="F50" i="4"/>
  <c r="F49" i="4"/>
  <c r="F48" i="4"/>
  <c r="D50" i="4"/>
  <c r="D49" i="4"/>
  <c r="D48" i="4"/>
  <c r="E45" i="4"/>
  <c r="E44" i="4"/>
  <c r="E43" i="4"/>
  <c r="D45" i="4" l="1"/>
  <c r="D44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D63" i="3" l="1"/>
  <c r="D62" i="3"/>
  <c r="D61" i="3"/>
  <c r="L59" i="3"/>
  <c r="L58" i="3"/>
  <c r="L57" i="3"/>
  <c r="J59" i="3"/>
  <c r="J58" i="3"/>
  <c r="J57" i="3"/>
  <c r="H59" i="3"/>
  <c r="H58" i="3"/>
  <c r="H57" i="3"/>
  <c r="F59" i="3"/>
  <c r="F58" i="3"/>
  <c r="F57" i="3"/>
  <c r="D59" i="3"/>
  <c r="D58" i="3"/>
  <c r="D57" i="3"/>
  <c r="D54" i="3"/>
  <c r="D53" i="3"/>
  <c r="D52" i="3"/>
  <c r="H50" i="3"/>
  <c r="H49" i="3"/>
  <c r="H48" i="3"/>
  <c r="F50" i="3"/>
  <c r="F49" i="3"/>
  <c r="F48" i="3"/>
  <c r="D50" i="3"/>
  <c r="D49" i="3"/>
  <c r="D48" i="3"/>
  <c r="D45" i="3"/>
  <c r="D44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D64" i="2" l="1"/>
  <c r="D63" i="2"/>
  <c r="D62" i="2"/>
  <c r="L60" i="2"/>
  <c r="L59" i="2"/>
  <c r="L58" i="2"/>
  <c r="J60" i="2"/>
  <c r="J59" i="2"/>
  <c r="J58" i="2"/>
  <c r="H60" i="2"/>
  <c r="H59" i="2"/>
  <c r="H58" i="2"/>
  <c r="F60" i="2"/>
  <c r="F59" i="2"/>
  <c r="F58" i="2"/>
  <c r="D60" i="2"/>
  <c r="D59" i="2"/>
  <c r="D58" i="2"/>
  <c r="D55" i="2"/>
  <c r="D54" i="2"/>
  <c r="D53" i="2"/>
  <c r="F51" i="2"/>
  <c r="F50" i="2"/>
  <c r="F49" i="2"/>
  <c r="D51" i="2"/>
  <c r="D50" i="2"/>
  <c r="D49" i="2"/>
  <c r="D46" i="2"/>
  <c r="D45" i="2"/>
  <c r="D44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C41" i="2"/>
  <c r="D64" i="1" l="1"/>
  <c r="D63" i="1"/>
  <c r="D62" i="1"/>
  <c r="F60" i="1"/>
  <c r="F59" i="1"/>
  <c r="F58" i="1"/>
  <c r="D60" i="1"/>
  <c r="D59" i="1"/>
  <c r="D58" i="1"/>
  <c r="D55" i="1"/>
  <c r="D54" i="1"/>
  <c r="D53" i="1"/>
  <c r="F51" i="1"/>
  <c r="F50" i="1"/>
  <c r="F49" i="1"/>
  <c r="D51" i="1"/>
  <c r="D50" i="1"/>
  <c r="D49" i="1"/>
  <c r="D46" i="1"/>
  <c r="D45" i="1"/>
  <c r="D44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E35" i="6" s="1"/>
  <c r="FD34" i="6"/>
  <c r="FD35" i="6" s="1"/>
  <c r="FC34" i="6"/>
  <c r="FB34" i="6"/>
  <c r="FA34" i="6"/>
  <c r="EZ34" i="6"/>
  <c r="EY34" i="6"/>
  <c r="EX34" i="6"/>
  <c r="EW34" i="6"/>
  <c r="EV34" i="6"/>
  <c r="EU34" i="6"/>
  <c r="ET34" i="6"/>
  <c r="ES34" i="6"/>
  <c r="ER34" i="6"/>
  <c r="ER35" i="6" s="1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D35" i="6" s="1"/>
  <c r="C34" i="6"/>
  <c r="FU39" i="5"/>
  <c r="BT40" i="2"/>
  <c r="E38" i="6" l="1"/>
  <c r="I44" i="6"/>
  <c r="K43" i="6"/>
  <c r="I52" i="6"/>
  <c r="M54" i="6"/>
  <c r="E39" i="6"/>
  <c r="D39" i="6" s="1"/>
  <c r="E40" i="6"/>
  <c r="E44" i="6"/>
  <c r="K45" i="6"/>
  <c r="M52" i="6"/>
  <c r="G52" i="6"/>
  <c r="M53" i="6"/>
  <c r="E45" i="6"/>
  <c r="G44" i="6"/>
  <c r="E49" i="6"/>
  <c r="E52" i="6"/>
  <c r="K53" i="6"/>
  <c r="G45" i="6"/>
  <c r="E54" i="6"/>
  <c r="G53" i="6"/>
  <c r="F53" i="6" s="1"/>
  <c r="E57" i="6"/>
  <c r="I53" i="6"/>
  <c r="K52" i="6"/>
  <c r="I43" i="6"/>
  <c r="E53" i="6"/>
  <c r="D53" i="6" s="1"/>
  <c r="E43" i="6"/>
  <c r="I45" i="6"/>
  <c r="K44" i="6"/>
  <c r="E47" i="6"/>
  <c r="G54" i="6"/>
  <c r="F54" i="6" s="1"/>
  <c r="E58" i="6"/>
  <c r="G43" i="6"/>
  <c r="E48" i="6"/>
  <c r="I54" i="6"/>
  <c r="K54" i="6"/>
  <c r="E56" i="6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G40" i="1"/>
  <c r="H40" i="1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E40" i="1"/>
  <c r="D40" i="1"/>
  <c r="C40" i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E45" i="3"/>
  <c r="E64" i="2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E50" i="2"/>
  <c r="E51" i="2"/>
  <c r="E44" i="2"/>
  <c r="E45" i="2"/>
  <c r="E46" i="2"/>
  <c r="E63" i="1"/>
  <c r="E62" i="1"/>
  <c r="E64" i="1"/>
  <c r="G58" i="1"/>
  <c r="G59" i="1"/>
  <c r="G60" i="1"/>
  <c r="E58" i="1"/>
  <c r="E59" i="1"/>
  <c r="E60" i="1"/>
  <c r="E53" i="1"/>
  <c r="E54" i="1"/>
  <c r="E55" i="1"/>
  <c r="G49" i="1"/>
  <c r="G50" i="1"/>
  <c r="G51" i="1"/>
  <c r="E49" i="1"/>
  <c r="E50" i="1"/>
  <c r="E51" i="1"/>
  <c r="E44" i="1"/>
  <c r="E45" i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5" i="1"/>
  <c r="E61" i="1"/>
  <c r="D61" i="1"/>
  <c r="E56" i="1"/>
  <c r="D56" i="1"/>
  <c r="G52" i="1"/>
  <c r="F52" i="1"/>
  <c r="E52" i="1"/>
  <c r="D52" i="1"/>
  <c r="E47" i="1"/>
  <c r="D47" i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E54" i="4"/>
  <c r="I48" i="4"/>
  <c r="I49" i="4"/>
  <c r="I50" i="4"/>
  <c r="G48" i="4"/>
  <c r="G49" i="4"/>
  <c r="G50" i="4"/>
  <c r="E48" i="4"/>
  <c r="E49" i="4"/>
  <c r="E50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E46" i="4"/>
  <c r="D51" i="4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<sst xmlns="http://schemas.openxmlformats.org/spreadsheetml/2006/main" count="2319" uniqueCount="1406">
  <si>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</si>
  <si>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</si>
  <si>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</si>
  <si>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</si>
  <si>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</si>
  <si>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</si>
  <si>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</si>
  <si>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</si>
  <si>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</si>
  <si>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</si>
  <si>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</si>
  <si>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</si>
  <si>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</si>
  <si>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</si>
  <si>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</si>
  <si>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</si>
  <si>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</si>
  <si>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</si>
  <si>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</si>
  <si>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</si>
  <si>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</si>
  <si>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</si>
  <si>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</si>
  <si>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</si>
  <si>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</si>
  <si>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</si>
  <si>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</si>
  <si>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</si>
  <si>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</si>
  <si>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</si>
  <si>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</si>
  <si>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</si>
  <si>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</si>
  <si>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</si>
  <si>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</si>
  <si>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</si>
  <si>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</si>
  <si>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</si>
  <si>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</si>
  <si>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</si>
  <si>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</si>
  <si>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</si>
  <si>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</si>
  <si>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</si>
  <si>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</si>
  <si>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</si>
  <si>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</si>
  <si>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</si>
  <si>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</si>
  <si>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</si>
  <si>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</si>
  <si>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</si>
  <si>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</si>
  <si>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</si>
  <si>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</si>
  <si>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</si>
  <si>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</si>
  <si>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</si>
  <si>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</si>
  <si>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</si>
  <si>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</si>
  <si>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</si>
  <si>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</si>
  <si>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</si>
  <si>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</si>
  <si>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</si>
  <si>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</si>
  <si>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</si>
  <si>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</si>
  <si>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</si>
  <si>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</si>
  <si>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</si>
  <si>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</si>
  <si>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</si>
  <si>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</si>
  <si>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</si>
  <si>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</si>
  <si>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</si>
  <si>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</si>
  <si>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</si>
  <si>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</si>
  <si>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</si>
  <si>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</si>
  <si>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</si>
  <si>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</si>
  <si>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</si>
  <si>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</si>
  <si>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</si>
  <si>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</si>
  <si>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</si>
  <si>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</si>
  <si>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</si>
  <si>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</si>
  <si>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</si>
  <si>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</si>
  <si>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</si>
  <si>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</si>
  <si>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</si>
  <si>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</si>
  <si>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</si>
  <si>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</si>
  <si>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</si>
  <si>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</si>
  <si>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</si>
  <si>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</si>
  <si>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</si>
  <si>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</si>
  <si>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</si>
  <si>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</si>
  <si>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</si>
  <si>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</si>
  <si>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</si>
  <si>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</si>
  <si>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</si>
  <si>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</si>
  <si>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</si>
  <si>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</si>
  <si>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</si>
  <si>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</si>
  <si>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</si>
  <si>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</si>
  <si>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</si>
  <si>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</si>
  <si>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</si>
  <si>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</si>
  <si>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</si>
  <si>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</si>
  <si>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</si>
  <si>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</si>
  <si>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</si>
  <si>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</si>
  <si>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</si>
  <si>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</si>
  <si>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</si>
  <si>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</si>
  <si>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</si>
  <si>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</si>
  <si>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</si>
  <si>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</si>
  <si>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</si>
  <si>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</si>
  <si>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</si>
  <si>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</si>
  <si>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</si>
  <si>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</si>
  <si>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</si>
  <si>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</si>
  <si>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</si>
  <si>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</si>
  <si>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</si>
  <si>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</si>
  <si>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</si>
  <si>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</si>
  <si>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</si>
  <si>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</si>
  <si>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</si>
  <si>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</si>
  <si>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</si>
  <si>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</si>
  <si>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</si>
  <si>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</si>
  <si>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</si>
  <si>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</si>
  <si>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</si>
  <si>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</si>
  <si>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</si>
  <si>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</si>
  <si>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</si>
  <si>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</si>
  <si>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</si>
  <si>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</si>
  <si>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</si>
  <si>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</si>
  <si>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</si>
  <si>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</si>
  <si>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</si>
  <si>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</si>
  <si>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</si>
  <si>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</si>
  <si>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</si>
  <si>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</si>
  <si>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</si>
  <si>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</si>
  <si>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</si>
  <si>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</si>
  <si>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</si>
  <si>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</si>
  <si>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</si>
  <si>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</si>
  <si>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</si>
  <si>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</si>
  <si>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</si>
  <si>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</si>
  <si>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</si>
  <si>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</si>
  <si>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</si>
  <si>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</si>
  <si>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</si>
  <si>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</si>
  <si>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</si>
  <si>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</si>
  <si>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</si>
  <si>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</si>
  <si>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</si>
  <si>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</si>
  <si>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</si>
  <si>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</si>
  <si>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</si>
  <si>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</si>
  <si>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</si>
  <si>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</si>
  <si>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</si>
  <si>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</si>
  <si>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</si>
  <si>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</si>
  <si>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</si>
  <si>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</si>
  <si>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</si>
  <si>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</si>
  <si>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</si>
  <si>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</si>
  <si>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</si>
  <si>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</si>
  <si>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</si>
  <si>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</si>
  <si>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</si>
  <si>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</si>
  <si>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</si>
  <si>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</si>
  <si>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</si>
  <si>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</si>
  <si>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</si>
  <si>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</si>
  <si>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</si>
  <si>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</si>
  <si>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</si>
  <si>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</si>
  <si>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</si>
  <si>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</si>
  <si>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</si>
  <si>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</si>
  <si>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</si>
  <si>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</si>
  <si>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</si>
  <si>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</si>
  <si>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</si>
  <si>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</si>
  <si>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</si>
  <si>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</si>
  <si>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</si>
  <si>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</si>
  <si>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</si>
  <si>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</si>
  <si>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</si>
  <si>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</si>
  <si>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</si>
  <si>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</si>
  <si>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</si>
  <si>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</si>
  <si>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</si>
  <si>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</si>
  <si>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</si>
  <si>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</si>
  <si>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</si>
  <si>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</si>
  <si>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</si>
  <si>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</si>
  <si>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</si>
  <si>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</si>
  <si>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</si>
  <si>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</si>
  <si>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</si>
  <si>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</si>
  <si>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</si>
  <si>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</si>
  <si>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</si>
  <si>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</si>
  <si>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</si>
  <si>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</si>
  <si>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</si>
  <si>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</si>
  <si>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</si>
  <si>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</si>
  <si>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</si>
  <si>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</si>
  <si>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</si>
  <si>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</si>
  <si>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</si>
  <si>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</si>
  <si>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</si>
  <si>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</si>
  <si>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</si>
  <si>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</si>
  <si>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</si>
  <si>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</si>
  <si>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</si>
  <si>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</si>
  <si>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</si>
  <si>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</si>
  <si>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</si>
  <si>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</si>
  <si>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</si>
  <si>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</si>
  <si>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</si>
  <si>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</si>
  <si>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</si>
  <si>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</si>
  <si>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</si>
  <si>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</si>
  <si>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</si>
  <si>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</si>
  <si>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</si>
  <si>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</si>
  <si>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</si>
  <si>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</si>
  <si>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</si>
  <si>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</si>
  <si>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</si>
  <si>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</si>
  <si>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</si>
  <si>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</si>
  <si>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</si>
  <si>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</si>
  <si>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</si>
  <si>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</si>
  <si>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</si>
  <si>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</si>
  <si>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</si>
  <si>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</si>
  <si>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</si>
  <si>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</si>
  <si>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</si>
  <si>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</si>
  <si>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</si>
  <si>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</si>
  <si>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</si>
  <si>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</si>
  <si>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</si>
  <si>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</si>
  <si>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</si>
  <si>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</si>
  <si>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</si>
  <si>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</si>
  <si>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</si>
  <si>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</si>
  <si>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</si>
  <si>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</si>
  <si>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</si>
  <si>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</si>
  <si>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</si>
  <si>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</si>
  <si>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</si>
  <si>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</si>
  <si>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</si>
  <si>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</si>
  <si>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</si>
  <si>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</si>
  <si>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</si>
  <si>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</si>
  <si>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</si>
  <si>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</si>
  <si>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</si>
  <si>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</si>
  <si>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</si>
  <si>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</si>
  <si>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</si>
  <si>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</si>
  <si>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</si>
  <si>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</si>
  <si>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</si>
  <si>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</si>
  <si>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</si>
  <si>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</si>
  <si>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</si>
  <si>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</si>
  <si>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</si>
  <si>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</si>
  <si>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</si>
  <si>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</si>
  <si>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</si>
  <si>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</si>
  <si>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</si>
  <si>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</si>
  <si>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</si>
  <si>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</si>
  <si>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</si>
  <si>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</si>
  <si>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</si>
  <si>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</si>
  <si>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</si>
  <si>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</si>
  <si>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</si>
  <si>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</si>
  <si>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</si>
  <si>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</si>
  <si>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</si>
  <si>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</si>
  <si>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</si>
  <si>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</si>
  <si>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</si>
  <si>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</si>
  <si>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</si>
  <si>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</si>
  <si>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</si>
  <si>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</si>
  <si>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</si>
  <si>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</si>
  <si>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</si>
  <si>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</si>
  <si>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</si>
  <si>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</si>
  <si>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</si>
  <si>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</si>
  <si>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</si>
  <si>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</si>
  <si>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</si>
  <si>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</si>
  <si>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</si>
  <si>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</si>
  <si>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</si>
  <si>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</si>
  <si>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</si>
  <si>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</si>
  <si>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</si>
  <si>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</si>
  <si>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</si>
  <si>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</si>
  <si>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</si>
  <si>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</si>
  <si>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</si>
  <si>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</si>
  <si>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</si>
  <si>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</si>
  <si>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</si>
  <si>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</si>
  <si>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</si>
  <si>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</si>
  <si>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</si>
  <si>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</si>
  <si>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</si>
  <si>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</si>
  <si>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</si>
  <si>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</si>
  <si>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</si>
  <si>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</si>
  <si>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</si>
  <si>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</si>
  <si>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</si>
  <si>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</si>
  <si>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</si>
  <si>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</si>
  <si>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</si>
  <si>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</si>
  <si>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</si>
  <si>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</si>
  <si>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</si>
  <si>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</si>
  <si>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</si>
  <si>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</si>
  <si>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</si>
  <si>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</si>
  <si>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</si>
  <si>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</si>
  <si>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</si>
  <si>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</si>
  <si>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</si>
  <si>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</si>
  <si>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</si>
  <si>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</si>
  <si>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</si>
  <si>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</si>
  <si>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</si>
  <si>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</si>
  <si>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</si>
  <si>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</si>
  <si>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</si>
  <si>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</si>
  <si>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</si>
  <si>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</si>
  <si>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</si>
  <si>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</si>
  <si>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</si>
  <si>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</si>
  <si>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</si>
  <si>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</si>
  <si>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</si>
  <si>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</si>
  <si>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</si>
  <si>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</si>
  <si>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</si>
  <si>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</si>
  <si>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</si>
  <si>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</si>
  <si>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</si>
  <si>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</si>
  <si>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</si>
  <si>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</si>
  <si>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</si>
  <si>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</si>
  <si>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</si>
  <si>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</si>
  <si>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</si>
  <si>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</si>
  <si>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</si>
  <si>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</si>
  <si>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</si>
  <si>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</si>
  <si>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</si>
  <si>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</si>
  <si>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</si>
  <si>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</si>
  <si>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</si>
  <si>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</si>
  <si>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</si>
  <si>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</si>
  <si>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</si>
  <si>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</si>
  <si>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</si>
  <si>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</si>
  <si>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</si>
  <si>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</si>
  <si>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</si>
  <si>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</si>
  <si>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</si>
  <si>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</si>
  <si>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</si>
  <si>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</si>
  <si>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</si>
  <si>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</si>
  <si>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</si>
  <si>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</si>
  <si>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</si>
  <si>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</si>
  <si>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</si>
  <si>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</si>
  <si>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</si>
  <si>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</si>
  <si>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</si>
  <si>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</si>
  <si>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</si>
  <si>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</si>
  <si>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</si>
  <si>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</si>
  <si>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</si>
  <si>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</si>
  <si>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</si>
  <si>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</si>
  <si>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</si>
  <si>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</si>
  <si>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</si>
  <si>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</si>
  <si>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</si>
  <si>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</si>
  <si>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</si>
  <si>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</si>
  <si>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</si>
  <si>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</si>
  <si>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</si>
  <si>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</si>
  <si>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</si>
  <si>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</si>
  <si>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</si>
  <si>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</si>
  <si>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</si>
  <si>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</si>
  <si>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</si>
  <si>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</si>
  <si>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</si>
  <si>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</si>
  <si>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</si>
  <si>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</si>
  <si>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</si>
  <si>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</si>
  <si>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</si>
  <si>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</si>
  <si>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</si>
  <si>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</si>
  <si>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</si>
  <si>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</si>
  <si>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</si>
  <si>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</si>
  <si>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</si>
  <si>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</si>
  <si>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</si>
  <si>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</si>
  <si>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</si>
  <si>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</si>
  <si>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</si>
  <si>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</si>
  <si>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</si>
  <si>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</si>
  <si>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</si>
  <si>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</si>
  <si>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</si>
  <si>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</si>
  <si>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</si>
  <si>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</si>
  <si>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</si>
  <si>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</si>
  <si>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</si>
  <si>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</si>
  <si>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</si>
  <si>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</si>
  <si>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</si>
  <si>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</si>
  <si>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</si>
  <si>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</si>
  <si>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</si>
  <si>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</si>
  <si>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</si>
  <si>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</si>
  <si>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</si>
  <si>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</si>
  <si>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</si>
  <si>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</si>
  <si>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</si>
  <si>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</si>
  <si>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</si>
  <si>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</si>
  <si>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</si>
  <si>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</si>
  <si>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</si>
  <si>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</si>
  <si>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</si>
  <si>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</si>
  <si>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</si>
  <si>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</si>
  <si>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</si>
  <si>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</si>
  <si>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</si>
  <si>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</si>
  <si>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</si>
  <si>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</si>
  <si>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</si>
  <si>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</si>
  <si>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</si>
  <si>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</si>
  <si>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</si>
  <si>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</si>
  <si>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</si>
  <si>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</si>
  <si>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</si>
  <si>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</si>
  <si>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</si>
  <si>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</si>
  <si>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</si>
  <si>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</si>
  <si>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</si>
  <si>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</si>
  <si>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</si>
  <si>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</si>
  <si>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</si>
  <si>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</si>
  <si>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</si>
  <si>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</si>
  <si>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</si>
  <si>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</si>
  <si>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</si>
  <si>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</si>
  <si>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</si>
  <si>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</si>
  <si>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</si>
  <si>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</si>
  <si>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</si>
  <si>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</si>
  <si>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</si>
  <si>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</si>
  <si>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</si>
  <si>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</si>
  <si>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</si>
  <si>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</si>
  <si>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</si>
  <si>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</si>
  <si>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</si>
  <si>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</si>
  <si>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</si>
  <si>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</si>
  <si>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</si>
  <si>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</si>
  <si>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</si>
  <si>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</si>
  <si>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</si>
  <si>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</si>
  <si>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</si>
  <si>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</si>
  <si>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</si>
  <si>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</si>
  <si>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</si>
  <si>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</si>
  <si>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</si>
  <si>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</si>
  <si>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</si>
  <si>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</si>
  <si>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</si>
  <si>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</si>
  <si>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</si>
  <si>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</si>
  <si>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</si>
  <si>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</si>
  <si>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</si>
  <si>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</si>
  <si>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</si>
  <si>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</si>
  <si>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</si>
  <si>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</si>
  <si>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</si>
  <si>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</si>
  <si>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</si>
  <si>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</si>
  <si>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</si>
  <si>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</si>
  <si>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</si>
  <si>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</si>
  <si>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</si>
  <si>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</si>
  <si>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</si>
  <si>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</si>
  <si>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</si>
  <si>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</si>
  <si>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</si>
  <si>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</si>
  <si>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</si>
  <si>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</si>
  <si>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</si>
  <si>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</si>
  <si>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</si>
  <si>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</si>
  <si>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</si>
  <si>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</si>
  <si>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</si>
  <si>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</si>
  <si>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</si>
  <si>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</si>
  <si>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</si>
  <si>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</si>
  <si>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</si>
  <si>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</si>
  <si>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</si>
  <si>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</si>
  <si>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</si>
  <si>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</si>
  <si>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</si>
  <si>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</si>
  <si>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</si>
  <si>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</si>
  <si>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</si>
  <si>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</si>
  <si>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</si>
  <si>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</si>
  <si>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</si>
  <si>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</si>
  <si>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</si>
  <si>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</si>
  <si>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</si>
  <si>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</si>
  <si>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</si>
  <si>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</si>
  <si>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</si>
  <si>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</si>
  <si>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</si>
  <si>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</si>
  <si>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</si>
  <si>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</si>
  <si>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</si>
  <si>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</si>
  <si>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</si>
  <si>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</si>
  <si>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</si>
  <si>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</si>
  <si>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</si>
  <si>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</si>
  <si>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</si>
  <si>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</si>
  <si>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</si>
  <si>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</si>
  <si>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</si>
  <si>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</si>
  <si>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</si>
  <si>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</si>
  <si>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</si>
  <si>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</si>
  <si>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</si>
  <si>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</si>
  <si>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</si>
  <si>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</si>
  <si>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</si>
  <si>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</si>
  <si>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</si>
  <si>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</si>
  <si>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</si>
  <si>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</si>
  <si>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</si>
  <si>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</si>
  <si>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</si>
  <si>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</si>
  <si>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</si>
  <si>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</si>
  <si>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</si>
  <si>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</si>
  <si>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</si>
  <si>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</si>
  <si>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</si>
  <si>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</si>
  <si>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</si>
  <si>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</si>
  <si>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</si>
  <si>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</si>
  <si>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</si>
  <si>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</si>
  <si>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</si>
  <si>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</si>
  <si>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</si>
  <si>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</si>
  <si>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</si>
  <si>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</si>
  <si>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</si>
  <si>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</si>
  <si>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</si>
  <si>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</si>
  <si>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</si>
  <si>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</si>
  <si>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</si>
  <si>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</si>
  <si>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</si>
  <si>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</si>
  <si>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</si>
  <si>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</si>
  <si>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</si>
  <si>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</si>
  <si>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</si>
  <si>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</si>
  <si>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</si>
  <si>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</si>
  <si>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</si>
  <si>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</si>
  <si>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</si>
  <si>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</si>
  <si>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</si>
  <si>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</si>
  <si>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</si>
  <si>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</si>
  <si>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</si>
  <si>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</si>
  <si>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</si>
  <si>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</si>
  <si>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</si>
  <si>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</si>
  <si>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</si>
  <si>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</si>
  <si>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</si>
  <si>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</si>
  <si>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</si>
  <si>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</si>
  <si>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</si>
  <si>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</si>
  <si>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</si>
  <si>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</si>
  <si>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</si>
  <si>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</si>
  <si>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</si>
  <si>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</si>
  <si>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</si>
  <si>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</si>
  <si>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</si>
  <si>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</si>
  <si>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</si>
  <si>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</si>
  <si>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</si>
  <si>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</si>
  <si>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</si>
  <si>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</si>
  <si>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</si>
  <si>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</si>
  <si>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</si>
  <si>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</si>
  <si>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</si>
  <si>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</si>
  <si>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</si>
  <si>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</si>
  <si>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</si>
  <si>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</si>
  <si>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</si>
  <si>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</si>
  <si>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</si>
  <si>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</si>
  <si>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</si>
  <si>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</si>
  <si>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</si>
  <si>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</si>
  <si>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</si>
  <si>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</si>
  <si>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</si>
  <si>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</si>
  <si>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</si>
  <si>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</si>
  <si>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</si>
  <si>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</si>
  <si>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</si>
  <si>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</si>
  <si>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</si>
  <si>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</si>
  <si>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</si>
  <si>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</si>
  <si>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</si>
  <si>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</si>
  <si>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</si>
  <si>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</si>
  <si>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</si>
  <si>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</si>
  <si>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</si>
  <si>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</si>
  <si>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</si>
  <si>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</si>
  <si>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</si>
  <si>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</si>
  <si>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</si>
  <si>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</si>
  <si>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</si>
  <si>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</si>
  <si>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</si>
  <si>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</si>
  <si>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</si>
  <si>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</si>
  <si>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</si>
  <si>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</si>
  <si>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</si>
  <si>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</si>
  <si>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</si>
  <si>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</si>
  <si>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</si>
  <si>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</si>
  <si>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</si>
  <si>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</si>
  <si>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</si>
  <si>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</si>
  <si>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</si>
  <si>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</si>
  <si>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</si>
  <si>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</si>
  <si>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</si>
  <si>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</si>
  <si>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</si>
  <si>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</si>
  <si>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</si>
  <si>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</si>
  <si>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</si>
  <si>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</si>
  <si>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</si>
  <si>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</si>
  <si>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</si>
  <si>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</si>
  <si>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</si>
  <si>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</si>
  <si>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</si>
  <si>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</si>
  <si>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</si>
  <si>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</si>
  <si>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</si>
  <si>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</si>
  <si>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</si>
  <si>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</si>
  <si>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</si>
  <si>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</si>
  <si>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</si>
  <si>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</si>
  <si>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</si>
  <si>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</si>
  <si>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</si>
  <si>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</si>
  <si>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</si>
  <si>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</si>
  <si>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</si>
  <si>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</si>
  <si>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</si>
  <si>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</si>
  <si>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</si>
  <si>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</si>
  <si>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</si>
  <si>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</si>
  <si>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</si>
  <si>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</si>
  <si>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</si>
  <si>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</si>
  <si>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</si>
  <si>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</si>
  <si>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</si>
  <si>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</si>
  <si>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</si>
  <si>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</si>
  <si>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</si>
  <si>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</si>
  <si>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</si>
  <si>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</si>
  <si>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</si>
  <si>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</si>
  <si>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</si>
  <si>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</si>
  <si>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</si>
  <si>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</si>
  <si>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</si>
  <si>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</si>
  <si>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</si>
  <si>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</si>
  <si>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</si>
  <si>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</si>
  <si>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</si>
  <si>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</si>
  <si>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</si>
  <si>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</si>
  <si>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</si>
  <si>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</si>
  <si>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</si>
  <si>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</si>
  <si>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</si>
  <si>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</si>
  <si>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</si>
  <si>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</si>
  <si>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</si>
  <si>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</si>
  <si>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</si>
  <si>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</si>
  <si>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</si>
  <si>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</si>
  <si>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</si>
  <si>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</si>
  <si>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</si>
  <si>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</si>
  <si>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</si>
  <si>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</si>
  <si>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</si>
  <si>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</si>
  <si>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</si>
  <si>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</si>
  <si>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</si>
  <si>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</si>
  <si>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</si>
  <si>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</si>
  <si>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</si>
  <si>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</si>
  <si>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</si>
  <si>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</si>
  <si>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</si>
  <si>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</si>
  <si>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</si>
  <si>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</si>
  <si>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</si>
  <si>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</si>
  <si>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</si>
  <si>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</si>
  <si>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</si>
  <si>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</si>
  <si>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</si>
  <si>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</si>
  <si>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</si>
  <si>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</si>
  <si>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</si>
  <si>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</si>
  <si>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</si>
  <si>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</si>
  <si>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</si>
  <si>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</si>
  <si>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</si>
  <si>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</si>
  <si>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</si>
  <si>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</si>
  <si>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</si>
  <si>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</si>
  <si>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</si>
  <si>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</si>
  <si>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</si>
  <si>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</si>
  <si>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</si>
  <si>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</si>
  <si>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</si>
  <si>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</si>
  <si>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</si>
  <si>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</si>
  <si>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</si>
  <si>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</si>
  <si>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</si>
  <si>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</si>
  <si>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</si>
  <si>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</si>
  <si>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</si>
  <si>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</si>
  <si>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</si>
  <si>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</si>
  <si>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</si>
  <si>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</si>
  <si>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</si>
  <si>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</si>
  <si>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</si>
  <si>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</si>
  <si>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</si>
  <si>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</si>
  <si>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</si>
  <si>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</si>
  <si>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</si>
  <si>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</si>
  <si>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</si>
  <si>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</si>
  <si>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</si>
  <si>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</si>
  <si>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</si>
  <si>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</si>
  <si>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</si>
  <si>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</si>
  <si>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</si>
  <si>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</si>
  <si>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</si>
  <si>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</si>
  <si>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</si>
  <si>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</si>
  <si>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</si>
  <si>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</si>
  <si>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</si>
  <si>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</si>
  <si>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</si>
  <si>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</si>
  <si>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</si>
  <si>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</si>
  <si>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</si>
  <si>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</si>
  <si>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</si>
  <si>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</si>
  <si>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</si>
  <si>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</si>
  <si>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</si>
  <si>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</si>
  <si>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</si>
  <si>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</si>
  <si>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</si>
  <si>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</si>
  <si>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</si>
  <si>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</si>
  <si>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</si>
  <si>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</si>
  <si>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</si>
  <si>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</si>
  <si>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</si>
  <si>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</si>
  <si>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</si>
  <si>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</si>
  <si>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</si>
  <si>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</si>
  <si>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</si>
  <si>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</si>
  <si>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</si>
  <si>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</si>
  <si>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</si>
  <si>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</si>
  <si>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</si>
  <si>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</si>
  <si>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</si>
  <si>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</si>
  <si>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</si>
  <si>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</si>
  <si>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</si>
  <si>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</si>
  <si>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</si>
  <si>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</si>
  <si>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</si>
  <si>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</si>
  <si>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</si>
  <si>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</si>
  <si>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</si>
  <si>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</si>
  <si>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</si>
  <si>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</si>
  <si>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</si>
  <si>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</si>
  <si>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</si>
  <si>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</si>
  <si>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</si>
  <si>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</si>
  <si>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</si>
  <si>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</si>
  <si>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</si>
  <si>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</si>
  <si>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</si>
  <si>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</si>
  <si>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</si>
  <si>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</si>
  <si>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</si>
  <si>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</si>
  <si>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</si>
  <si>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</si>
  <si>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</si>
  <si>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</si>
  <si>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</si>
  <si>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</si>
  <si>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</si>
  <si>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</si>
  <si>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</si>
  <si>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</si>
  <si>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</si>
  <si>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</si>
  <si>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</si>
  <si>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</si>
  <si>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</si>
  <si>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</si>
  <si>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</si>
  <si>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</si>
  <si>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</si>
  <si>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</si>
  <si>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</si>
  <si>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</si>
  <si>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</si>
  <si>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</si>
  <si>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</si>
  <si>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</si>
  <si>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</si>
  <si>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</si>
  <si>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</si>
  <si>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</si>
  <si>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</si>
  <si>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</si>
  <si>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</si>
  <si>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</si>
  <si>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</si>
  <si>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</si>
  <si>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</si>
  <si>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</si>
  <si>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</si>
  <si>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</si>
  <si>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</si>
  <si>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</si>
  <si>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</si>
  <si>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</si>
  <si>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</si>
  <si>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</si>
  <si>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</si>
  <si>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</si>
  <si>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</si>
  <si>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</si>
  <si>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</si>
  <si>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</si>
  <si>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</si>
  <si>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</si>
  <si>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</si>
  <si>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</si>
  <si>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</si>
  <si>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</si>
  <si>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</si>
  <si>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</si>
  <si>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</si>
  <si>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</si>
  <si>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</si>
  <si>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</si>
  <si>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</si>
  <si>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</si>
  <si>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</si>
  <si>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</si>
  <si>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</si>
  <si>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</si>
  <si>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</si>
  <si>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</si>
  <si>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</si>
  <si>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</si>
  <si>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</si>
  <si>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</si>
  <si>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</si>
  <si>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</si>
  <si>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</si>
  <si>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</si>
  <si>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</si>
  <si>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</si>
  <si>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</si>
  <si>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</si>
  <si>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</si>
  <si>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</si>
  <si>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</si>
  <si>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</si>
  <si>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</si>
  <si>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</si>
  <si>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</si>
  <si>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</si>
  <si>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</si>
  <si>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</si>
  <si>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</si>
  <si>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</si>
  <si>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</si>
  <si>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</si>
  <si>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</si>
  <si>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</si>
  <si>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</si>
  <si>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</si>
  <si>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</si>
  <si>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</si>
  <si>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</si>
  <si>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</si>
  <si>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</si>
  <si>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</si>
  <si>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</si>
  <si>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</si>
  <si>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</si>
  <si>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</si>
  <si>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</si>
  <si>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</si>
  <si>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</si>
  <si>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</si>
  <si>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</si>
  <si>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</si>
  <si>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</si>
  <si>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</si>
  <si>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</si>
  <si>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</si>
  <si>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</si>
  <si>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</si>
  <si>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</si>
  <si>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</si>
  <si>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</si>
  <si>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</si>
  <si>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</si>
  <si>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</si>
  <si>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</si>
  <si>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</si>
  <si>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</si>
  <si>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</si>
  <si>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</si>
  <si>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</si>
  <si>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</si>
  <si>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</si>
  <si>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</si>
  <si>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</si>
  <si>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</si>
  <si>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</si>
  <si>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</si>
  <si>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</si>
  <si>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</si>
  <si>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</si>
  <si>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</si>
  <si>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</si>
  <si>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</si>
  <si>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</si>
  <si>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</si>
  <si>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</si>
  <si>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</si>
  <si>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</si>
  <si>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</si>
  <si>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</si>
  <si>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</si>
  <si>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</si>
  <si>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</si>
  <si>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</si>
  <si>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</si>
  <si>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</si>
  <si>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</si>
  <si>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</si>
  <si>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</si>
  <si>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</si>
  <si>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</si>
  <si>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</si>
  <si>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</si>
  <si>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</si>
  <si>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</si>
  <si>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</si>
  <si>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</si>
  <si>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</si>
  <si>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</si>
  <si>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</si>
  <si>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</si>
  <si>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</si>
  <si>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</si>
  <si>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</si>
  <si>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</si>
  <si>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</si>
  <si>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</si>
  <si>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</si>
  <si>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</si>
  <si>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</si>
  <si>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</si>
  <si>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</si>
  <si>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</si>
  <si>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</si>
  <si>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</si>
  <si>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</si>
  <si>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</si>
  <si>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</si>
  <si>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</si>
  <si>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Рспек Жаннұр</t>
  </si>
  <si>
    <t>Тажимов Арман</t>
  </si>
  <si>
    <t xml:space="preserve">                                  Оқу жылы: 2024-2025                              Топ: "Еркетай"              Өткізу кезеңі:  аралық                                  Өткізу мерзімі: желтоқсан айы</t>
  </si>
  <si>
    <t xml:space="preserve">                                  Оқу жылы:   2024-2025                             Топ:  "Еркетай"               Өткізу кезеңі: аралық           Өткізу мерзімі: желтоқсан айы</t>
  </si>
  <si>
    <t>Төлеген Бегім</t>
  </si>
  <si>
    <t>Авлиярова Жанелия</t>
  </si>
  <si>
    <t>Акылбекова Расул</t>
  </si>
  <si>
    <t>Буркитбаева Камила</t>
  </si>
  <si>
    <t>Қайрат Қайсар</t>
  </si>
  <si>
    <t>Серикбаева Әмір</t>
  </si>
  <si>
    <t>Узбай Руфейда</t>
  </si>
  <si>
    <t>Узбай Румейса</t>
  </si>
  <si>
    <t xml:space="preserve">                                  Оқу жылы:   2024-2025                             Топ:     "Еркетай" аралас топ               Өткізу кезеңі:   аралық      Өткізу мерзімі:  желтоқсан айы</t>
  </si>
  <si>
    <t>Авлиярова Аделия</t>
  </si>
  <si>
    <t>Қасым Арман</t>
  </si>
  <si>
    <t>Мантай Құрмет</t>
  </si>
  <si>
    <t>Рспек Жантөре</t>
  </si>
  <si>
    <t>Уалиханұлы Нұриман</t>
  </si>
  <si>
    <t xml:space="preserve">                                  Оқу жылы:    2024-2025                             Топ:  "Еркетай" аралас топ               Өткізу кезеңі:   аралық       Өткізу мерзімі:  желтоқсан айы</t>
  </si>
  <si>
    <t xml:space="preserve">                                  Оқу жылы:    2024-2025                            Сынып:  мектепалды сыныбы                Өткізу кезеңі:   аралық        Өткізу мерзімі:  желтоқсан айы</t>
  </si>
  <si>
    <t>Буркитбаева Інжу</t>
  </si>
  <si>
    <t>Қайрат Томирис</t>
  </si>
  <si>
    <t>Қалқаман Ғабдулғани</t>
  </si>
  <si>
    <t>Сағынышұлы Саян</t>
  </si>
  <si>
    <t>Сотниченко Артем</t>
  </si>
  <si>
    <t>Төлеген Бекайдар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</si>
</sst>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5" fontId="8" fillId="0" borderId="2" xfId="2" applyNumberFormat="1" applyFont="1" applyBorder="1" applyAlignment="1">
      <alignment horizontal="center"/>
    </xf>
    <xf numFmtId="43" fontId="8" fillId="0" borderId="1" xfId="2" applyFont="1" applyBorder="1" applyAlignment="1">
      <alignment horizontal="center"/>
    </xf>
    <xf numFmtId="43" fontId="8" fillId="0" borderId="1" xfId="2" applyNumberFormat="1" applyFont="1" applyBorder="1" applyAlignment="1">
      <alignment horizontal="center"/>
    </xf>
    <xf numFmtId="43" fontId="8" fillId="0" borderId="0" xfId="2" applyFont="1"/>
    <xf numFmtId="166" fontId="16" fillId="2" borderId="1" xfId="2" applyNumberFormat="1" applyFont="1" applyFill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8" fillId="0" borderId="1" xfId="2" applyNumberFormat="1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6" workbookViewId="0">
      <selection activeCell="L60" sqref="L60"/>
    </sheetView>
  </sheetViews>
  <sheetFormatPr defaultRowHeight="15" x14ac:dyDescent="0.25"/>
  <cols>
    <col min="2" max="2" width="27.5703125" customWidth="1"/>
    <col min="5" max="5" width="9.5703125" bestFit="1" customWidth="1"/>
    <col min="6" max="6" width="9.42578125" bestFit="1" customWidth="1"/>
    <col min="7" max="7" width="9.5703125" bestFit="1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7" t="s">
        <v>1382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1376</v>
      </c>
      <c r="DN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7"/>
      <c r="B11" s="77"/>
      <c r="C11" s="80" t="s">
        <v>843</v>
      </c>
      <c r="D11" s="80"/>
      <c r="E11" s="80"/>
      <c r="F11" s="80"/>
      <c r="G11" s="80"/>
      <c r="H11" s="80"/>
      <c r="I11" s="80"/>
      <c r="J11" s="80"/>
      <c r="K11" s="80"/>
      <c r="L11" s="80" t="s">
        <v>846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843</v>
      </c>
      <c r="Y11" s="80"/>
      <c r="Z11" s="80"/>
      <c r="AA11" s="80"/>
      <c r="AB11" s="80"/>
      <c r="AC11" s="80"/>
      <c r="AD11" s="80"/>
      <c r="AE11" s="80"/>
      <c r="AF11" s="80"/>
      <c r="AG11" s="80" t="s">
        <v>846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843</v>
      </c>
      <c r="AT11" s="89"/>
      <c r="AU11" s="89"/>
      <c r="AV11" s="89"/>
      <c r="AW11" s="89"/>
      <c r="AX11" s="89"/>
      <c r="AY11" s="89" t="s">
        <v>846</v>
      </c>
      <c r="AZ11" s="89"/>
      <c r="BA11" s="89"/>
      <c r="BB11" s="89"/>
      <c r="BC11" s="89"/>
      <c r="BD11" s="89"/>
      <c r="BE11" s="89"/>
      <c r="BF11" s="89"/>
      <c r="BG11" s="89"/>
      <c r="BH11" s="89" t="s">
        <v>843</v>
      </c>
      <c r="BI11" s="89"/>
      <c r="BJ11" s="89"/>
      <c r="BK11" s="89"/>
      <c r="BL11" s="89"/>
      <c r="BM11" s="89"/>
      <c r="BN11" s="89" t="s">
        <v>846</v>
      </c>
      <c r="BO11" s="89"/>
      <c r="BP11" s="89"/>
      <c r="BQ11" s="89"/>
      <c r="BR11" s="89"/>
      <c r="BS11" s="89"/>
      <c r="BT11" s="89"/>
      <c r="BU11" s="89"/>
      <c r="BV11" s="89"/>
      <c r="BW11" s="89" t="s">
        <v>843</v>
      </c>
      <c r="BX11" s="89"/>
      <c r="BY11" s="89"/>
      <c r="BZ11" s="89"/>
      <c r="CA11" s="89"/>
      <c r="CB11" s="89"/>
      <c r="CC11" s="89" t="s">
        <v>846</v>
      </c>
      <c r="CD11" s="89"/>
      <c r="CE11" s="89"/>
      <c r="CF11" s="89"/>
      <c r="CG11" s="89"/>
      <c r="CH11" s="89"/>
      <c r="CI11" s="89" t="s">
        <v>843</v>
      </c>
      <c r="CJ11" s="89"/>
      <c r="CK11" s="89"/>
      <c r="CL11" s="89"/>
      <c r="CM11" s="89"/>
      <c r="CN11" s="89"/>
      <c r="CO11" s="89"/>
      <c r="CP11" s="89"/>
      <c r="CQ11" s="89"/>
      <c r="CR11" s="89" t="s">
        <v>846</v>
      </c>
      <c r="CS11" s="89"/>
      <c r="CT11" s="89"/>
      <c r="CU11" s="89"/>
      <c r="CV11" s="89"/>
      <c r="CW11" s="89"/>
      <c r="CX11" s="89"/>
      <c r="CY11" s="89"/>
      <c r="CZ11" s="89"/>
      <c r="DA11" s="89" t="s">
        <v>843</v>
      </c>
      <c r="DB11" s="89"/>
      <c r="DC11" s="89"/>
      <c r="DD11" s="89"/>
      <c r="DE11" s="89"/>
      <c r="DF11" s="89"/>
      <c r="DG11" s="89" t="s">
        <v>846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5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25">
      <c r="A13" s="77"/>
      <c r="B13" s="77"/>
      <c r="C13" s="68" t="s">
        <v>840</v>
      </c>
      <c r="D13" s="68"/>
      <c r="E13" s="68"/>
      <c r="F13" s="68" t="s">
        <v>1335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847</v>
      </c>
      <c r="Y13" s="68"/>
      <c r="Z13" s="68"/>
      <c r="AA13" s="68" t="s">
        <v>849</v>
      </c>
      <c r="AB13" s="68"/>
      <c r="AC13" s="68"/>
      <c r="AD13" s="68" t="s">
        <v>851</v>
      </c>
      <c r="AE13" s="68"/>
      <c r="AF13" s="68"/>
      <c r="AG13" s="68" t="s">
        <v>853</v>
      </c>
      <c r="AH13" s="68"/>
      <c r="AI13" s="68"/>
      <c r="AJ13" s="68" t="s">
        <v>855</v>
      </c>
      <c r="AK13" s="68"/>
      <c r="AL13" s="68"/>
      <c r="AM13" s="68" t="s">
        <v>859</v>
      </c>
      <c r="AN13" s="68"/>
      <c r="AO13" s="68"/>
      <c r="AP13" s="68" t="s">
        <v>860</v>
      </c>
      <c r="AQ13" s="68"/>
      <c r="AR13" s="68"/>
      <c r="AS13" s="68" t="s">
        <v>862</v>
      </c>
      <c r="AT13" s="68"/>
      <c r="AU13" s="68"/>
      <c r="AV13" s="68" t="s">
        <v>863</v>
      </c>
      <c r="AW13" s="68"/>
      <c r="AX13" s="68"/>
      <c r="AY13" s="68" t="s">
        <v>866</v>
      </c>
      <c r="AZ13" s="68"/>
      <c r="BA13" s="68"/>
      <c r="BB13" s="68" t="s">
        <v>867</v>
      </c>
      <c r="BC13" s="68"/>
      <c r="BD13" s="68"/>
      <c r="BE13" s="68" t="s">
        <v>870</v>
      </c>
      <c r="BF13" s="68"/>
      <c r="BG13" s="68"/>
      <c r="BH13" s="68" t="s">
        <v>871</v>
      </c>
      <c r="BI13" s="68"/>
      <c r="BJ13" s="68"/>
      <c r="BK13" s="68" t="s">
        <v>875</v>
      </c>
      <c r="BL13" s="68"/>
      <c r="BM13" s="68"/>
      <c r="BN13" s="68" t="s">
        <v>874</v>
      </c>
      <c r="BO13" s="68"/>
      <c r="BP13" s="68"/>
      <c r="BQ13" s="68" t="s">
        <v>876</v>
      </c>
      <c r="BR13" s="68"/>
      <c r="BS13" s="68"/>
      <c r="BT13" s="68" t="s">
        <v>877</v>
      </c>
      <c r="BU13" s="68"/>
      <c r="BV13" s="68"/>
      <c r="BW13" s="68" t="s">
        <v>879</v>
      </c>
      <c r="BX13" s="68"/>
      <c r="BY13" s="68"/>
      <c r="BZ13" s="68" t="s">
        <v>881</v>
      </c>
      <c r="CA13" s="68"/>
      <c r="CB13" s="68"/>
      <c r="CC13" s="68" t="s">
        <v>882</v>
      </c>
      <c r="CD13" s="68"/>
      <c r="CE13" s="68"/>
      <c r="CF13" s="68" t="s">
        <v>883</v>
      </c>
      <c r="CG13" s="68"/>
      <c r="CH13" s="68"/>
      <c r="CI13" s="68" t="s">
        <v>885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886</v>
      </c>
      <c r="CS13" s="68"/>
      <c r="CT13" s="68"/>
      <c r="CU13" s="68" t="s">
        <v>133</v>
      </c>
      <c r="CV13" s="68"/>
      <c r="CW13" s="68"/>
      <c r="CX13" s="68" t="s">
        <v>887</v>
      </c>
      <c r="CY13" s="68"/>
      <c r="CZ13" s="68"/>
      <c r="DA13" s="68" t="s">
        <v>888</v>
      </c>
      <c r="DB13" s="68"/>
      <c r="DC13" s="68"/>
      <c r="DD13" s="68" t="s">
        <v>892</v>
      </c>
      <c r="DE13" s="68"/>
      <c r="DF13" s="68"/>
      <c r="DG13" s="68" t="s">
        <v>894</v>
      </c>
      <c r="DH13" s="68"/>
      <c r="DI13" s="68"/>
      <c r="DJ13" s="68" t="s">
        <v>896</v>
      </c>
      <c r="DK13" s="68"/>
      <c r="DL13" s="68"/>
      <c r="DM13" s="68" t="s">
        <v>898</v>
      </c>
      <c r="DN13" s="68"/>
      <c r="DO13" s="68"/>
    </row>
    <row r="14" spans="1:254" ht="111.75" customHeight="1" x14ac:dyDescent="0.25">
      <c r="A14" s="77"/>
      <c r="B14" s="77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841</v>
      </c>
      <c r="I14" s="57" t="s">
        <v>30</v>
      </c>
      <c r="J14" s="57" t="s">
        <v>842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844</v>
      </c>
      <c r="W14" s="57" t="s">
        <v>845</v>
      </c>
      <c r="X14" s="57" t="s">
        <v>72</v>
      </c>
      <c r="Y14" s="57" t="s">
        <v>59</v>
      </c>
      <c r="Z14" s="57" t="s">
        <v>848</v>
      </c>
      <c r="AA14" s="57" t="s">
        <v>850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852</v>
      </c>
      <c r="AG14" s="57" t="s">
        <v>854</v>
      </c>
      <c r="AH14" s="57" t="s">
        <v>66</v>
      </c>
      <c r="AI14" s="57" t="s">
        <v>67</v>
      </c>
      <c r="AJ14" s="57" t="s">
        <v>856</v>
      </c>
      <c r="AK14" s="57" t="s">
        <v>857</v>
      </c>
      <c r="AL14" s="57" t="s">
        <v>858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861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864</v>
      </c>
      <c r="AX14" s="57" t="s">
        <v>865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868</v>
      </c>
      <c r="BD14" s="57" t="s">
        <v>869</v>
      </c>
      <c r="BE14" s="57" t="s">
        <v>80</v>
      </c>
      <c r="BF14" s="57" t="s">
        <v>81</v>
      </c>
      <c r="BG14" s="57" t="s">
        <v>82</v>
      </c>
      <c r="BH14" s="57" t="s">
        <v>872</v>
      </c>
      <c r="BI14" s="57" t="s">
        <v>103</v>
      </c>
      <c r="BJ14" s="57" t="s">
        <v>192</v>
      </c>
      <c r="BK14" s="57" t="s">
        <v>873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1319</v>
      </c>
      <c r="BS14" s="57" t="s">
        <v>1320</v>
      </c>
      <c r="BT14" s="57" t="s">
        <v>95</v>
      </c>
      <c r="BU14" s="57" t="s">
        <v>878</v>
      </c>
      <c r="BV14" s="57" t="s">
        <v>104</v>
      </c>
      <c r="BW14" s="57" t="s">
        <v>27</v>
      </c>
      <c r="BX14" s="57" t="s">
        <v>34</v>
      </c>
      <c r="BY14" s="57" t="s">
        <v>880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884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889</v>
      </c>
      <c r="DB14" s="57" t="s">
        <v>890</v>
      </c>
      <c r="DC14" s="57" t="s">
        <v>891</v>
      </c>
      <c r="DD14" s="57" t="s">
        <v>33</v>
      </c>
      <c r="DE14" s="57" t="s">
        <v>34</v>
      </c>
      <c r="DF14" s="57" t="s">
        <v>893</v>
      </c>
      <c r="DG14" s="57" t="s">
        <v>145</v>
      </c>
      <c r="DH14" s="57" t="s">
        <v>895</v>
      </c>
      <c r="DI14" s="57" t="s">
        <v>146</v>
      </c>
      <c r="DJ14" s="57" t="s">
        <v>897</v>
      </c>
      <c r="DK14" s="57" t="s">
        <v>149</v>
      </c>
      <c r="DL14" s="57" t="s">
        <v>150</v>
      </c>
      <c r="DM14" s="57" t="s">
        <v>152</v>
      </c>
      <c r="DN14" s="57" t="s">
        <v>899</v>
      </c>
      <c r="DO14" s="57" t="s">
        <v>900</v>
      </c>
    </row>
    <row r="15" spans="1:254" ht="15.75" x14ac:dyDescent="0.25">
      <c r="A15" s="20">
        <v>1</v>
      </c>
      <c r="B15" s="13" t="s">
        <v>1380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/>
      <c r="BG15" s="5">
        <v>1</v>
      </c>
      <c r="BH15" s="5"/>
      <c r="BI15" s="5">
        <v>1</v>
      </c>
      <c r="BJ15" s="5"/>
      <c r="BK15" s="5">
        <v>1</v>
      </c>
      <c r="BL15" s="5"/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>
        <v>1</v>
      </c>
      <c r="CM15" s="5"/>
      <c r="CN15" s="5"/>
      <c r="CO15" s="5">
        <v>1</v>
      </c>
      <c r="CP15" s="5"/>
      <c r="CQ15" s="5"/>
      <c r="CR15" s="5"/>
      <c r="CS15" s="5">
        <v>1</v>
      </c>
      <c r="CT15" s="5"/>
      <c r="CU15" s="5"/>
      <c r="CV15" s="5"/>
      <c r="CW15" s="5">
        <v>1</v>
      </c>
      <c r="CX15" s="5">
        <v>1</v>
      </c>
      <c r="CY15" s="5"/>
      <c r="CZ15" s="5"/>
      <c r="DA15" s="5">
        <v>1</v>
      </c>
      <c r="DB15" s="5"/>
      <c r="DC15" s="5"/>
      <c r="DD15" s="5"/>
      <c r="DE15" s="5">
        <v>1</v>
      </c>
      <c r="DF15" s="5"/>
      <c r="DG15" s="5">
        <v>1</v>
      </c>
      <c r="DH15" s="5"/>
      <c r="DI15" s="5"/>
      <c r="DJ15" s="5"/>
      <c r="DK15" s="5">
        <v>1</v>
      </c>
      <c r="DL15" s="5"/>
      <c r="DM15" s="5"/>
      <c r="DN15" s="5">
        <v>1</v>
      </c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1381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>
        <v>1</v>
      </c>
      <c r="Q16" s="9"/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>
        <v>1</v>
      </c>
      <c r="AF16" s="9"/>
      <c r="AG16" s="9"/>
      <c r="AH16" s="9"/>
      <c r="AI16" s="9">
        <v>1</v>
      </c>
      <c r="AJ16" s="9"/>
      <c r="AK16" s="9"/>
      <c r="AL16" s="9">
        <v>1</v>
      </c>
      <c r="AM16" s="9"/>
      <c r="AN16" s="9">
        <v>1</v>
      </c>
      <c r="AO16" s="9"/>
      <c r="AP16" s="9"/>
      <c r="AQ16" s="9"/>
      <c r="AR16" s="9">
        <v>1</v>
      </c>
      <c r="AS16" s="9"/>
      <c r="AT16" s="9"/>
      <c r="AU16" s="9">
        <v>1</v>
      </c>
      <c r="AV16" s="9"/>
      <c r="AW16" s="9">
        <v>1</v>
      </c>
      <c r="AX16" s="9"/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>
        <v>1</v>
      </c>
      <c r="BJ16" s="9"/>
      <c r="BK16" s="9"/>
      <c r="BL16" s="9">
        <v>1</v>
      </c>
      <c r="BM16" s="9"/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>
        <v>1</v>
      </c>
      <c r="CH16" s="9"/>
      <c r="CI16" s="9"/>
      <c r="CJ16" s="9"/>
      <c r="CK16" s="9">
        <v>1</v>
      </c>
      <c r="CL16" s="9"/>
      <c r="CM16" s="9"/>
      <c r="CN16" s="9">
        <v>1</v>
      </c>
      <c r="CO16" s="9"/>
      <c r="CP16" s="9">
        <v>1</v>
      </c>
      <c r="CQ16" s="9"/>
      <c r="CR16" s="9"/>
      <c r="CS16" s="9"/>
      <c r="CT16" s="9">
        <v>1</v>
      </c>
      <c r="CU16" s="9"/>
      <c r="CV16" s="9"/>
      <c r="CW16" s="9">
        <v>1</v>
      </c>
      <c r="CX16" s="9"/>
      <c r="CY16" s="9">
        <v>1</v>
      </c>
      <c r="CZ16" s="9"/>
      <c r="DA16" s="9"/>
      <c r="DB16" s="9"/>
      <c r="DC16" s="9">
        <v>1</v>
      </c>
      <c r="DD16" s="9"/>
      <c r="DE16" s="9"/>
      <c r="DF16" s="9">
        <v>1</v>
      </c>
      <c r="DG16" s="9"/>
      <c r="DH16" s="9">
        <v>1</v>
      </c>
      <c r="DI16" s="9"/>
      <c r="DJ16" s="9"/>
      <c r="DK16" s="9"/>
      <c r="DL16" s="9">
        <v>1</v>
      </c>
      <c r="DM16" s="9"/>
      <c r="DN16" s="9">
        <v>1</v>
      </c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0.75" customHeight="1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hidden="1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hidden="1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hidden="1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hidden="1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idden="1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hidden="1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idden="1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hidden="1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hidden="1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idden="1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hidden="1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hidden="1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3" t="s">
        <v>805</v>
      </c>
      <c r="B40" s="74"/>
      <c r="C40" s="3">
        <f t="shared" ref="C40:AH40" si="0">SUM(C15:C39)</f>
        <v>0</v>
      </c>
      <c r="D40" s="3">
        <f t="shared" si="0"/>
        <v>1</v>
      </c>
      <c r="E40" s="3">
        <f t="shared" si="0"/>
        <v>1</v>
      </c>
      <c r="F40" s="3">
        <f t="shared" si="0"/>
        <v>0</v>
      </c>
      <c r="G40" s="3">
        <f t="shared" si="0"/>
        <v>1</v>
      </c>
      <c r="H40" s="3">
        <f t="shared" si="0"/>
        <v>1</v>
      </c>
      <c r="I40" s="3">
        <f t="shared" si="0"/>
        <v>0</v>
      </c>
      <c r="J40" s="3">
        <f t="shared" si="0"/>
        <v>1</v>
      </c>
      <c r="K40" s="3">
        <f t="shared" si="0"/>
        <v>1</v>
      </c>
      <c r="L40" s="3">
        <f t="shared" si="0"/>
        <v>1</v>
      </c>
      <c r="M40" s="3">
        <f t="shared" si="0"/>
        <v>0</v>
      </c>
      <c r="N40" s="3">
        <f t="shared" si="0"/>
        <v>1</v>
      </c>
      <c r="O40" s="3">
        <f t="shared" si="0"/>
        <v>0</v>
      </c>
      <c r="P40" s="3">
        <f t="shared" si="0"/>
        <v>2</v>
      </c>
      <c r="Q40" s="3">
        <f t="shared" si="0"/>
        <v>0</v>
      </c>
      <c r="R40" s="3">
        <f t="shared" si="0"/>
        <v>1</v>
      </c>
      <c r="S40" s="3">
        <f t="shared" si="0"/>
        <v>0</v>
      </c>
      <c r="T40" s="3">
        <f t="shared" si="0"/>
        <v>1</v>
      </c>
      <c r="U40" s="3">
        <f t="shared" si="0"/>
        <v>1</v>
      </c>
      <c r="V40" s="3">
        <f t="shared" si="0"/>
        <v>0</v>
      </c>
      <c r="W40" s="3">
        <f t="shared" si="0"/>
        <v>1</v>
      </c>
      <c r="X40" s="3">
        <f t="shared" si="0"/>
        <v>0</v>
      </c>
      <c r="Y40" s="3">
        <f t="shared" si="0"/>
        <v>1</v>
      </c>
      <c r="Z40" s="3">
        <f t="shared" si="0"/>
        <v>1</v>
      </c>
      <c r="AA40" s="3">
        <f t="shared" si="0"/>
        <v>0</v>
      </c>
      <c r="AB40" s="3">
        <f t="shared" si="0"/>
        <v>1</v>
      </c>
      <c r="AC40" s="3">
        <f t="shared" si="0"/>
        <v>1</v>
      </c>
      <c r="AD40" s="3">
        <f t="shared" si="0"/>
        <v>1</v>
      </c>
      <c r="AE40" s="3">
        <f t="shared" si="0"/>
        <v>1</v>
      </c>
      <c r="AF40" s="3">
        <f t="shared" si="0"/>
        <v>0</v>
      </c>
      <c r="AG40" s="3">
        <f t="shared" si="0"/>
        <v>0</v>
      </c>
      <c r="AH40" s="3">
        <f t="shared" si="0"/>
        <v>1</v>
      </c>
      <c r="AI40" s="3">
        <f t="shared" ref="AI40:BN40" si="1">SUM(AI15:AI39)</f>
        <v>1</v>
      </c>
      <c r="AJ40" s="3">
        <f t="shared" si="1"/>
        <v>0</v>
      </c>
      <c r="AK40" s="3">
        <f t="shared" si="1"/>
        <v>1</v>
      </c>
      <c r="AL40" s="3">
        <f t="shared" si="1"/>
        <v>1</v>
      </c>
      <c r="AM40" s="3">
        <f t="shared" si="1"/>
        <v>0</v>
      </c>
      <c r="AN40" s="3">
        <f t="shared" si="1"/>
        <v>2</v>
      </c>
      <c r="AO40" s="3">
        <f t="shared" si="1"/>
        <v>0</v>
      </c>
      <c r="AP40" s="3">
        <f t="shared" si="1"/>
        <v>0</v>
      </c>
      <c r="AQ40" s="3">
        <f t="shared" si="1"/>
        <v>1</v>
      </c>
      <c r="AR40" s="3">
        <f t="shared" si="1"/>
        <v>1</v>
      </c>
      <c r="AS40" s="3">
        <f t="shared" si="1"/>
        <v>0</v>
      </c>
      <c r="AT40" s="3">
        <f t="shared" si="1"/>
        <v>1</v>
      </c>
      <c r="AU40" s="3">
        <f t="shared" si="1"/>
        <v>1</v>
      </c>
      <c r="AV40" s="3">
        <f t="shared" si="1"/>
        <v>0</v>
      </c>
      <c r="AW40" s="3">
        <f t="shared" si="1"/>
        <v>2</v>
      </c>
      <c r="AX40" s="3">
        <f t="shared" si="1"/>
        <v>0</v>
      </c>
      <c r="AY40" s="3">
        <f t="shared" si="1"/>
        <v>0</v>
      </c>
      <c r="AZ40" s="3">
        <f t="shared" si="1"/>
        <v>1</v>
      </c>
      <c r="BA40" s="3">
        <f t="shared" si="1"/>
        <v>1</v>
      </c>
      <c r="BB40" s="3">
        <f t="shared" si="1"/>
        <v>0</v>
      </c>
      <c r="BC40" s="3">
        <f t="shared" si="1"/>
        <v>1</v>
      </c>
      <c r="BD40" s="3">
        <f t="shared" si="1"/>
        <v>1</v>
      </c>
      <c r="BE40" s="3">
        <f t="shared" si="1"/>
        <v>0</v>
      </c>
      <c r="BF40" s="3">
        <f t="shared" si="1"/>
        <v>0</v>
      </c>
      <c r="BG40" s="3">
        <f t="shared" si="1"/>
        <v>2</v>
      </c>
      <c r="BH40" s="3">
        <f t="shared" si="1"/>
        <v>0</v>
      </c>
      <c r="BI40" s="3">
        <f t="shared" si="1"/>
        <v>2</v>
      </c>
      <c r="BJ40" s="3">
        <f t="shared" si="1"/>
        <v>0</v>
      </c>
      <c r="BK40" s="3">
        <f t="shared" si="1"/>
        <v>1</v>
      </c>
      <c r="BL40" s="3">
        <f t="shared" si="1"/>
        <v>1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1</v>
      </c>
      <c r="BP40" s="3">
        <f t="shared" si="2"/>
        <v>1</v>
      </c>
      <c r="BQ40" s="3">
        <f t="shared" si="2"/>
        <v>0</v>
      </c>
      <c r="BR40" s="3">
        <f t="shared" si="2"/>
        <v>1</v>
      </c>
      <c r="BS40" s="3">
        <f t="shared" si="2"/>
        <v>1</v>
      </c>
      <c r="BT40" s="3">
        <f t="shared" si="2"/>
        <v>0</v>
      </c>
      <c r="BU40" s="3">
        <f t="shared" si="2"/>
        <v>1</v>
      </c>
      <c r="BV40" s="3">
        <f t="shared" si="2"/>
        <v>1</v>
      </c>
      <c r="BW40" s="3">
        <f t="shared" si="2"/>
        <v>0</v>
      </c>
      <c r="BX40" s="3">
        <f t="shared" si="2"/>
        <v>1</v>
      </c>
      <c r="BY40" s="3">
        <f t="shared" si="2"/>
        <v>1</v>
      </c>
      <c r="BZ40" s="3">
        <f t="shared" si="2"/>
        <v>0</v>
      </c>
      <c r="CA40" s="3">
        <f t="shared" si="2"/>
        <v>1</v>
      </c>
      <c r="CB40" s="3">
        <f t="shared" si="2"/>
        <v>1</v>
      </c>
      <c r="CC40" s="3">
        <f t="shared" si="2"/>
        <v>0</v>
      </c>
      <c r="CD40" s="3">
        <f t="shared" si="2"/>
        <v>1</v>
      </c>
      <c r="CE40" s="3">
        <f t="shared" si="2"/>
        <v>1</v>
      </c>
      <c r="CF40" s="3">
        <f t="shared" si="2"/>
        <v>0</v>
      </c>
      <c r="CG40" s="3">
        <f t="shared" si="2"/>
        <v>2</v>
      </c>
      <c r="CH40" s="3">
        <f t="shared" si="2"/>
        <v>0</v>
      </c>
      <c r="CI40" s="3">
        <f t="shared" si="2"/>
        <v>0</v>
      </c>
      <c r="CJ40" s="3">
        <f t="shared" si="2"/>
        <v>1</v>
      </c>
      <c r="CK40" s="3">
        <f t="shared" si="2"/>
        <v>1</v>
      </c>
      <c r="CL40" s="3">
        <f t="shared" si="2"/>
        <v>1</v>
      </c>
      <c r="CM40" s="3">
        <f t="shared" si="2"/>
        <v>0</v>
      </c>
      <c r="CN40" s="3">
        <f t="shared" si="2"/>
        <v>1</v>
      </c>
      <c r="CO40" s="3">
        <f t="shared" si="2"/>
        <v>1</v>
      </c>
      <c r="CP40" s="3">
        <f t="shared" si="2"/>
        <v>1</v>
      </c>
      <c r="CQ40" s="3">
        <f t="shared" si="2"/>
        <v>0</v>
      </c>
      <c r="CR40" s="3">
        <f t="shared" si="2"/>
        <v>0</v>
      </c>
      <c r="CS40" s="3">
        <f t="shared" si="2"/>
        <v>1</v>
      </c>
      <c r="CT40" s="3">
        <f t="shared" si="2"/>
        <v>1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2</v>
      </c>
      <c r="CX40" s="3">
        <f t="shared" si="3"/>
        <v>1</v>
      </c>
      <c r="CY40" s="3">
        <f t="shared" si="3"/>
        <v>1</v>
      </c>
      <c r="CZ40" s="3">
        <f t="shared" si="3"/>
        <v>0</v>
      </c>
      <c r="DA40" s="3">
        <f t="shared" si="3"/>
        <v>1</v>
      </c>
      <c r="DB40" s="3">
        <f t="shared" si="3"/>
        <v>0</v>
      </c>
      <c r="DC40" s="3">
        <f t="shared" si="3"/>
        <v>1</v>
      </c>
      <c r="DD40" s="3">
        <f t="shared" si="3"/>
        <v>0</v>
      </c>
      <c r="DE40" s="3">
        <f t="shared" si="3"/>
        <v>1</v>
      </c>
      <c r="DF40" s="3">
        <f t="shared" si="3"/>
        <v>1</v>
      </c>
      <c r="DG40" s="3">
        <f t="shared" si="3"/>
        <v>1</v>
      </c>
      <c r="DH40" s="3">
        <f t="shared" si="3"/>
        <v>1</v>
      </c>
      <c r="DI40" s="3">
        <f t="shared" si="3"/>
        <v>0</v>
      </c>
      <c r="DJ40" s="3">
        <f t="shared" si="3"/>
        <v>0</v>
      </c>
      <c r="DK40" s="3">
        <f t="shared" si="3"/>
        <v>1</v>
      </c>
      <c r="DL40" s="3">
        <f t="shared" si="3"/>
        <v>1</v>
      </c>
      <c r="DM40" s="3">
        <f t="shared" si="3"/>
        <v>0</v>
      </c>
      <c r="DN40" s="3">
        <f t="shared" si="3"/>
        <v>2</v>
      </c>
      <c r="DO40" s="3">
        <f t="shared" si="3"/>
        <v>0</v>
      </c>
    </row>
    <row r="41" spans="1:254" ht="39" customHeight="1" x14ac:dyDescent="0.25">
      <c r="A41" s="75" t="s">
        <v>836</v>
      </c>
      <c r="B41" s="76"/>
      <c r="C41" s="21"/>
      <c r="D41" s="21">
        <f>D40/2%</f>
        <v>50</v>
      </c>
      <c r="E41" s="21">
        <f t="shared" ref="E41:BO41" si="4">E40/2%</f>
        <v>50</v>
      </c>
      <c r="F41" s="21">
        <f t="shared" si="4"/>
        <v>0</v>
      </c>
      <c r="G41" s="21">
        <f t="shared" si="4"/>
        <v>50</v>
      </c>
      <c r="H41" s="21">
        <f t="shared" si="4"/>
        <v>50</v>
      </c>
      <c r="I41" s="21">
        <f t="shared" si="4"/>
        <v>0</v>
      </c>
      <c r="J41" s="21">
        <f t="shared" si="4"/>
        <v>50</v>
      </c>
      <c r="K41" s="21">
        <f t="shared" si="4"/>
        <v>50</v>
      </c>
      <c r="L41" s="21">
        <f t="shared" si="4"/>
        <v>50</v>
      </c>
      <c r="M41" s="21">
        <f t="shared" si="4"/>
        <v>0</v>
      </c>
      <c r="N41" s="21">
        <f t="shared" si="4"/>
        <v>50</v>
      </c>
      <c r="O41" s="21">
        <f t="shared" si="4"/>
        <v>0</v>
      </c>
      <c r="P41" s="21">
        <f t="shared" si="4"/>
        <v>100</v>
      </c>
      <c r="Q41" s="21">
        <f t="shared" si="4"/>
        <v>0</v>
      </c>
      <c r="R41" s="21">
        <f t="shared" si="4"/>
        <v>50</v>
      </c>
      <c r="S41" s="21">
        <f t="shared" si="4"/>
        <v>0</v>
      </c>
      <c r="T41" s="21">
        <f t="shared" si="4"/>
        <v>50</v>
      </c>
      <c r="U41" s="21">
        <f t="shared" si="4"/>
        <v>50</v>
      </c>
      <c r="V41" s="21">
        <f t="shared" si="4"/>
        <v>0</v>
      </c>
      <c r="W41" s="21">
        <f t="shared" si="4"/>
        <v>50</v>
      </c>
      <c r="X41" s="21">
        <f t="shared" si="4"/>
        <v>0</v>
      </c>
      <c r="Y41" s="21">
        <f t="shared" si="4"/>
        <v>50</v>
      </c>
      <c r="Z41" s="21">
        <f t="shared" si="4"/>
        <v>50</v>
      </c>
      <c r="AA41" s="21">
        <f t="shared" si="4"/>
        <v>0</v>
      </c>
      <c r="AB41" s="21">
        <f t="shared" si="4"/>
        <v>50</v>
      </c>
      <c r="AC41" s="21">
        <f t="shared" si="4"/>
        <v>50</v>
      </c>
      <c r="AD41" s="21">
        <f t="shared" si="4"/>
        <v>50</v>
      </c>
      <c r="AE41" s="21">
        <f t="shared" si="4"/>
        <v>50</v>
      </c>
      <c r="AF41" s="21">
        <f t="shared" si="4"/>
        <v>0</v>
      </c>
      <c r="AG41" s="21">
        <f t="shared" si="4"/>
        <v>0</v>
      </c>
      <c r="AH41" s="21">
        <f t="shared" si="4"/>
        <v>50</v>
      </c>
      <c r="AI41" s="21">
        <f t="shared" si="4"/>
        <v>50</v>
      </c>
      <c r="AJ41" s="21">
        <f t="shared" si="4"/>
        <v>0</v>
      </c>
      <c r="AK41" s="21">
        <f t="shared" si="4"/>
        <v>50</v>
      </c>
      <c r="AL41" s="21">
        <f t="shared" si="4"/>
        <v>50</v>
      </c>
      <c r="AM41" s="21">
        <f t="shared" si="4"/>
        <v>0</v>
      </c>
      <c r="AN41" s="21">
        <f t="shared" si="4"/>
        <v>100</v>
      </c>
      <c r="AO41" s="21">
        <f t="shared" si="4"/>
        <v>0</v>
      </c>
      <c r="AP41" s="21">
        <f t="shared" si="4"/>
        <v>0</v>
      </c>
      <c r="AQ41" s="21">
        <f t="shared" si="4"/>
        <v>50</v>
      </c>
      <c r="AR41" s="21">
        <f t="shared" si="4"/>
        <v>50</v>
      </c>
      <c r="AS41" s="21">
        <f t="shared" si="4"/>
        <v>0</v>
      </c>
      <c r="AT41" s="21">
        <f t="shared" si="4"/>
        <v>50</v>
      </c>
      <c r="AU41" s="21">
        <f t="shared" si="4"/>
        <v>50</v>
      </c>
      <c r="AV41" s="21">
        <f t="shared" si="4"/>
        <v>0</v>
      </c>
      <c r="AW41" s="21">
        <f t="shared" si="4"/>
        <v>100</v>
      </c>
      <c r="AX41" s="21">
        <f t="shared" si="4"/>
        <v>0</v>
      </c>
      <c r="AY41" s="21">
        <f t="shared" si="4"/>
        <v>0</v>
      </c>
      <c r="AZ41" s="21">
        <f t="shared" si="4"/>
        <v>50</v>
      </c>
      <c r="BA41" s="21">
        <f t="shared" si="4"/>
        <v>50</v>
      </c>
      <c r="BB41" s="21">
        <f t="shared" si="4"/>
        <v>0</v>
      </c>
      <c r="BC41" s="21">
        <f t="shared" si="4"/>
        <v>50</v>
      </c>
      <c r="BD41" s="21">
        <f t="shared" si="4"/>
        <v>50</v>
      </c>
      <c r="BE41" s="21">
        <f t="shared" si="4"/>
        <v>0</v>
      </c>
      <c r="BF41" s="21">
        <f t="shared" si="4"/>
        <v>0</v>
      </c>
      <c r="BG41" s="21">
        <f t="shared" si="4"/>
        <v>100</v>
      </c>
      <c r="BH41" s="21">
        <f t="shared" si="4"/>
        <v>0</v>
      </c>
      <c r="BI41" s="21">
        <f t="shared" si="4"/>
        <v>100</v>
      </c>
      <c r="BJ41" s="21">
        <f t="shared" si="4"/>
        <v>0</v>
      </c>
      <c r="BK41" s="21">
        <f t="shared" si="4"/>
        <v>50</v>
      </c>
      <c r="BL41" s="21">
        <f t="shared" si="4"/>
        <v>50</v>
      </c>
      <c r="BM41" s="21">
        <f t="shared" si="4"/>
        <v>0</v>
      </c>
      <c r="BN41" s="21">
        <f t="shared" si="4"/>
        <v>0</v>
      </c>
      <c r="BO41" s="21">
        <f t="shared" si="4"/>
        <v>50</v>
      </c>
      <c r="BP41" s="21">
        <f t="shared" ref="BP41:DO41" si="5">BP40/2%</f>
        <v>50</v>
      </c>
      <c r="BQ41" s="21">
        <f t="shared" si="5"/>
        <v>0</v>
      </c>
      <c r="BR41" s="21">
        <f t="shared" si="5"/>
        <v>50</v>
      </c>
      <c r="BS41" s="21">
        <f t="shared" si="5"/>
        <v>50</v>
      </c>
      <c r="BT41" s="21">
        <f t="shared" si="5"/>
        <v>0</v>
      </c>
      <c r="BU41" s="21">
        <f t="shared" si="5"/>
        <v>50</v>
      </c>
      <c r="BV41" s="21">
        <f t="shared" si="5"/>
        <v>50</v>
      </c>
      <c r="BW41" s="21">
        <f t="shared" si="5"/>
        <v>0</v>
      </c>
      <c r="BX41" s="21">
        <f t="shared" si="5"/>
        <v>50</v>
      </c>
      <c r="BY41" s="21">
        <f t="shared" si="5"/>
        <v>50</v>
      </c>
      <c r="BZ41" s="21">
        <f t="shared" si="5"/>
        <v>0</v>
      </c>
      <c r="CA41" s="21">
        <f t="shared" si="5"/>
        <v>50</v>
      </c>
      <c r="CB41" s="21">
        <f t="shared" si="5"/>
        <v>50</v>
      </c>
      <c r="CC41" s="21">
        <f t="shared" si="5"/>
        <v>0</v>
      </c>
      <c r="CD41" s="21">
        <f t="shared" si="5"/>
        <v>50</v>
      </c>
      <c r="CE41" s="21">
        <f t="shared" si="5"/>
        <v>50</v>
      </c>
      <c r="CF41" s="21">
        <f t="shared" si="5"/>
        <v>0</v>
      </c>
      <c r="CG41" s="21">
        <f t="shared" si="5"/>
        <v>100</v>
      </c>
      <c r="CH41" s="21">
        <f t="shared" si="5"/>
        <v>0</v>
      </c>
      <c r="CI41" s="21">
        <f t="shared" si="5"/>
        <v>0</v>
      </c>
      <c r="CJ41" s="21">
        <f t="shared" si="5"/>
        <v>50</v>
      </c>
      <c r="CK41" s="21">
        <f t="shared" si="5"/>
        <v>50</v>
      </c>
      <c r="CL41" s="21">
        <f t="shared" si="5"/>
        <v>50</v>
      </c>
      <c r="CM41" s="21">
        <f t="shared" si="5"/>
        <v>0</v>
      </c>
      <c r="CN41" s="21">
        <f t="shared" si="5"/>
        <v>50</v>
      </c>
      <c r="CO41" s="21">
        <f t="shared" si="5"/>
        <v>50</v>
      </c>
      <c r="CP41" s="21">
        <f t="shared" si="5"/>
        <v>50</v>
      </c>
      <c r="CQ41" s="21">
        <f t="shared" si="5"/>
        <v>0</v>
      </c>
      <c r="CR41" s="21">
        <f t="shared" si="5"/>
        <v>0</v>
      </c>
      <c r="CS41" s="21">
        <f t="shared" si="5"/>
        <v>50</v>
      </c>
      <c r="CT41" s="21">
        <f t="shared" si="5"/>
        <v>50</v>
      </c>
      <c r="CU41" s="21">
        <f t="shared" si="5"/>
        <v>0</v>
      </c>
      <c r="CV41" s="21">
        <f t="shared" si="5"/>
        <v>0</v>
      </c>
      <c r="CW41" s="21">
        <f t="shared" si="5"/>
        <v>100</v>
      </c>
      <c r="CX41" s="21">
        <f t="shared" si="5"/>
        <v>50</v>
      </c>
      <c r="CY41" s="21">
        <f t="shared" si="5"/>
        <v>50</v>
      </c>
      <c r="CZ41" s="21">
        <f t="shared" si="5"/>
        <v>0</v>
      </c>
      <c r="DA41" s="21">
        <f t="shared" si="5"/>
        <v>50</v>
      </c>
      <c r="DB41" s="21">
        <f t="shared" si="5"/>
        <v>0</v>
      </c>
      <c r="DC41" s="21">
        <f t="shared" si="5"/>
        <v>50</v>
      </c>
      <c r="DD41" s="21">
        <f t="shared" si="5"/>
        <v>0</v>
      </c>
      <c r="DE41" s="21">
        <f t="shared" si="5"/>
        <v>50</v>
      </c>
      <c r="DF41" s="21">
        <f t="shared" si="5"/>
        <v>50</v>
      </c>
      <c r="DG41" s="21">
        <f t="shared" si="5"/>
        <v>50</v>
      </c>
      <c r="DH41" s="21">
        <f t="shared" si="5"/>
        <v>50</v>
      </c>
      <c r="DI41" s="21">
        <f t="shared" si="5"/>
        <v>0</v>
      </c>
      <c r="DJ41" s="21">
        <f t="shared" si="5"/>
        <v>0</v>
      </c>
      <c r="DK41" s="21">
        <f t="shared" si="5"/>
        <v>50</v>
      </c>
      <c r="DL41" s="21">
        <f t="shared" si="5"/>
        <v>50</v>
      </c>
      <c r="DM41" s="21">
        <f t="shared" si="5"/>
        <v>0</v>
      </c>
      <c r="DN41" s="21">
        <f t="shared" si="5"/>
        <v>100</v>
      </c>
      <c r="DO41" s="21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1" t="s">
        <v>811</v>
      </c>
      <c r="C43" s="82"/>
      <c r="D43" s="82"/>
      <c r="E43" s="8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6">
        <f>E44/100*2</f>
        <v>0.42857142857142855</v>
      </c>
      <c r="E44" s="59">
        <f>(C41+F41+I41+L41+O41+R41+U41)/7</f>
        <v>21.428571428571427</v>
      </c>
      <c r="F44" s="30"/>
      <c r="G44" s="30"/>
      <c r="T44" s="11"/>
    </row>
    <row r="45" spans="1:254" x14ac:dyDescent="0.25">
      <c r="B45" s="28" t="s">
        <v>813</v>
      </c>
      <c r="C45" s="31" t="s">
        <v>815</v>
      </c>
      <c r="D45" s="35">
        <f>E45/100*2</f>
        <v>0.7142857142857143</v>
      </c>
      <c r="E45" s="32">
        <f>(D41+G41+J41+M41+P41+S41+V41)/7</f>
        <v>35.714285714285715</v>
      </c>
      <c r="F45" s="30"/>
      <c r="G45" s="30"/>
      <c r="T45" s="11"/>
    </row>
    <row r="46" spans="1:254" x14ac:dyDescent="0.25">
      <c r="B46" s="28" t="s">
        <v>814</v>
      </c>
      <c r="C46" s="31" t="s">
        <v>815</v>
      </c>
      <c r="D46" s="35">
        <f>E46/100*2</f>
        <v>0.8571428571428571</v>
      </c>
      <c r="E46" s="32">
        <f>(E41+H41+K41+N41+Q41+T41+W41)/7</f>
        <v>42.857142857142854</v>
      </c>
      <c r="F46" s="30"/>
      <c r="G46" s="30"/>
      <c r="T46" s="11"/>
    </row>
    <row r="47" spans="1:254" x14ac:dyDescent="0.25">
      <c r="B47" s="28"/>
      <c r="C47" s="31"/>
      <c r="D47" s="34">
        <f>SUM(D44:D46)</f>
        <v>2</v>
      </c>
      <c r="E47" s="34">
        <f>SUM(E44:E46)</f>
        <v>100</v>
      </c>
      <c r="F47" s="30"/>
      <c r="G47" s="30"/>
    </row>
    <row r="48" spans="1:254" ht="15" customHeight="1" x14ac:dyDescent="0.25">
      <c r="B48" s="28"/>
      <c r="D48" s="65" t="s">
        <v>56</v>
      </c>
      <c r="E48" s="66"/>
      <c r="F48" s="85" t="s">
        <v>3</v>
      </c>
      <c r="G48" s="86"/>
    </row>
    <row r="49" spans="2:7" ht="15" customHeight="1" x14ac:dyDescent="0.25">
      <c r="B49" s="28" t="s">
        <v>812</v>
      </c>
      <c r="C49" s="31" t="s">
        <v>816</v>
      </c>
      <c r="D49" s="35">
        <f>E49/100*2</f>
        <v>0.14285714285714288</v>
      </c>
      <c r="E49" s="32">
        <f>(X41+AA41+AD41+AG41+AJ41+AM41+AP41)/7</f>
        <v>7.1428571428571432</v>
      </c>
      <c r="F49" s="35">
        <f>G49/100*2</f>
        <v>0</v>
      </c>
      <c r="G49" s="32">
        <f>(AS41+AV41+AY41+BB41+BE41)/5</f>
        <v>0</v>
      </c>
    </row>
    <row r="50" spans="2:7" x14ac:dyDescent="0.25">
      <c r="B50" s="28" t="s">
        <v>813</v>
      </c>
      <c r="C50" s="31" t="s">
        <v>816</v>
      </c>
      <c r="D50" s="35">
        <f>E50/100*2</f>
        <v>1.142857142857143</v>
      </c>
      <c r="E50" s="32">
        <f>(Y41+AB41+AE41+AH41+AK41+AN41+AQ41)/7</f>
        <v>57.142857142857146</v>
      </c>
      <c r="F50" s="35">
        <f>G50/100*2</f>
        <v>1</v>
      </c>
      <c r="G50" s="32">
        <f>(AT41+AW41+AZ41+BC41+BF41)/5</f>
        <v>50</v>
      </c>
    </row>
    <row r="51" spans="2:7" x14ac:dyDescent="0.25">
      <c r="B51" s="28" t="s">
        <v>814</v>
      </c>
      <c r="C51" s="31" t="s">
        <v>816</v>
      </c>
      <c r="D51" s="35">
        <f>E51/100*2</f>
        <v>0.7142857142857143</v>
      </c>
      <c r="E51" s="32">
        <f>(Z41+AC41+AF41+AI41+AL41+AO41+AR41)/7</f>
        <v>35.714285714285715</v>
      </c>
      <c r="F51" s="35">
        <f>G51/100*2</f>
        <v>1</v>
      </c>
      <c r="G51" s="32">
        <f>(AU41+AX41+BA41+BD41+BG41)/5</f>
        <v>50</v>
      </c>
    </row>
    <row r="52" spans="2:7" x14ac:dyDescent="0.25">
      <c r="B52" s="28"/>
      <c r="C52" s="31"/>
      <c r="D52" s="34">
        <f>SUM(D49:D51)</f>
        <v>2</v>
      </c>
      <c r="E52" s="34">
        <f>SUM(E49:E51)</f>
        <v>100</v>
      </c>
      <c r="F52" s="34">
        <f>SUM(F49:F51)</f>
        <v>2</v>
      </c>
      <c r="G52" s="34">
        <f>SUM(G49:G51)</f>
        <v>100</v>
      </c>
    </row>
    <row r="53" spans="2:7" x14ac:dyDescent="0.25">
      <c r="B53" s="28" t="s">
        <v>812</v>
      </c>
      <c r="C53" s="31" t="s">
        <v>817</v>
      </c>
      <c r="D53" s="24">
        <f>E53/100*2</f>
        <v>0.2</v>
      </c>
      <c r="E53" s="32">
        <f>(BH41+BK41+BN41+BQ41+BT41)/5</f>
        <v>10</v>
      </c>
      <c r="F53" s="30"/>
      <c r="G53" s="30"/>
    </row>
    <row r="54" spans="2:7" x14ac:dyDescent="0.25">
      <c r="B54" s="28" t="s">
        <v>813</v>
      </c>
      <c r="C54" s="31" t="s">
        <v>817</v>
      </c>
      <c r="D54" s="24">
        <f>E54/100*2</f>
        <v>1.2</v>
      </c>
      <c r="E54" s="32">
        <f>(BI41+BL41+BO41+BR41+BU41)/5</f>
        <v>60</v>
      </c>
      <c r="F54" s="30"/>
      <c r="G54" s="30"/>
    </row>
    <row r="55" spans="2:7" x14ac:dyDescent="0.25">
      <c r="B55" s="28" t="s">
        <v>814</v>
      </c>
      <c r="C55" s="31" t="s">
        <v>817</v>
      </c>
      <c r="D55" s="24">
        <f>E55/100*2</f>
        <v>0.6</v>
      </c>
      <c r="E55" s="32">
        <f>(BJ41+BM41+BP41+BS41+BV41)/5</f>
        <v>30</v>
      </c>
      <c r="F55" s="30"/>
      <c r="G55" s="30"/>
    </row>
    <row r="56" spans="2:7" x14ac:dyDescent="0.25">
      <c r="B56" s="28"/>
      <c r="C56" s="31"/>
      <c r="D56" s="33">
        <f>SUM(D53:D55)</f>
        <v>2</v>
      </c>
      <c r="E56" s="34">
        <f>SUM(E53:E55)</f>
        <v>100</v>
      </c>
      <c r="F56" s="30"/>
      <c r="G56" s="30"/>
    </row>
    <row r="57" spans="2:7" x14ac:dyDescent="0.25">
      <c r="B57" s="28"/>
      <c r="C57" s="31"/>
      <c r="D57" s="65" t="s">
        <v>116</v>
      </c>
      <c r="E57" s="66"/>
      <c r="F57" s="87" t="s">
        <v>117</v>
      </c>
      <c r="G57" s="88"/>
    </row>
    <row r="58" spans="2:7" x14ac:dyDescent="0.25">
      <c r="B58" s="28" t="s">
        <v>812</v>
      </c>
      <c r="C58" s="31" t="s">
        <v>818</v>
      </c>
      <c r="D58" s="24">
        <f>E58/100*2</f>
        <v>0</v>
      </c>
      <c r="E58" s="32">
        <f>(BW41+BZ41+CC41+CF41)/4</f>
        <v>0</v>
      </c>
      <c r="F58" s="60">
        <f>G58/100*2</f>
        <v>0.5</v>
      </c>
      <c r="G58" s="60">
        <f>(CI41+CL41+CO41+CR41+CU41+CX41)/6</f>
        <v>25</v>
      </c>
    </row>
    <row r="59" spans="2:7" x14ac:dyDescent="0.25">
      <c r="B59" s="28" t="s">
        <v>813</v>
      </c>
      <c r="C59" s="31" t="s">
        <v>818</v>
      </c>
      <c r="D59" s="24">
        <f>E59/100*2</f>
        <v>1.25</v>
      </c>
      <c r="E59" s="32">
        <f>(BX41+CA41+CD41+CG41)/4</f>
        <v>62.5</v>
      </c>
      <c r="F59" s="60">
        <f>G59/100*2</f>
        <v>0.66666666666666674</v>
      </c>
      <c r="G59" s="61">
        <f>(CJ41+CM41+CP41+CS41+CV41+CY41)/6</f>
        <v>33.333333333333336</v>
      </c>
    </row>
    <row r="60" spans="2:7" x14ac:dyDescent="0.25">
      <c r="B60" s="28" t="s">
        <v>814</v>
      </c>
      <c r="C60" s="31" t="s">
        <v>818</v>
      </c>
      <c r="D60" s="24">
        <f>E60/100*2</f>
        <v>0.75</v>
      </c>
      <c r="E60" s="32">
        <f>(BY41+CB41+CE41+CH41)/4</f>
        <v>37.5</v>
      </c>
      <c r="F60" s="60">
        <f>G60/100*2</f>
        <v>0.83333333333333326</v>
      </c>
      <c r="G60" s="60">
        <f>(CK41+CN41+CQ41+CT41+CW41+CZ41)/6</f>
        <v>41.666666666666664</v>
      </c>
    </row>
    <row r="61" spans="2:7" x14ac:dyDescent="0.25">
      <c r="B61" s="28"/>
      <c r="C61" s="31"/>
      <c r="D61" s="33">
        <f>SUM(D58:D60)</f>
        <v>2</v>
      </c>
      <c r="E61" s="33">
        <f>SUM(E58:E60)</f>
        <v>100</v>
      </c>
      <c r="F61" s="33">
        <f>SUM(F58:F60)</f>
        <v>2</v>
      </c>
      <c r="G61" s="33">
        <f>SUM(G58:G60)</f>
        <v>100</v>
      </c>
    </row>
    <row r="62" spans="2:7" x14ac:dyDescent="0.25">
      <c r="B62" s="28" t="s">
        <v>812</v>
      </c>
      <c r="C62" s="31" t="s">
        <v>819</v>
      </c>
      <c r="D62" s="24">
        <f>E62/100*2</f>
        <v>0.4</v>
      </c>
      <c r="E62" s="32">
        <f>(DA41+DD41+DG41+DJ41+DM41)/5</f>
        <v>20</v>
      </c>
      <c r="F62" s="30"/>
      <c r="G62" s="30"/>
    </row>
    <row r="63" spans="2:7" x14ac:dyDescent="0.25">
      <c r="B63" s="28" t="s">
        <v>813</v>
      </c>
      <c r="C63" s="31" t="s">
        <v>819</v>
      </c>
      <c r="D63" s="24">
        <f>E63/100*2</f>
        <v>1</v>
      </c>
      <c r="E63" s="32">
        <f>(DB41+DE41+DH41+DK41+DN41)/5</f>
        <v>50</v>
      </c>
      <c r="F63" s="30"/>
      <c r="G63" s="30"/>
    </row>
    <row r="64" spans="2:7" x14ac:dyDescent="0.25">
      <c r="B64" s="28" t="s">
        <v>814</v>
      </c>
      <c r="C64" s="31" t="s">
        <v>819</v>
      </c>
      <c r="D64" s="24">
        <f>E64/100*2</f>
        <v>0.6</v>
      </c>
      <c r="E64" s="32">
        <f>(DC41+DF41+DI41+DL41+DO41)/5</f>
        <v>30</v>
      </c>
      <c r="F64" s="30"/>
      <c r="G64" s="30"/>
    </row>
    <row r="65" spans="2:7" x14ac:dyDescent="0.25">
      <c r="B65" s="28"/>
      <c r="C65" s="31"/>
      <c r="D65" s="33">
        <f>SUM(D62:D64)</f>
        <v>2</v>
      </c>
      <c r="E65" s="33">
        <f>SUM(E62:E64)</f>
        <v>100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9" workbookViewId="0">
      <selection activeCell="I65" sqref="I6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1383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1376</v>
      </c>
      <c r="D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25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25">
      <c r="A13" s="77"/>
      <c r="B13" s="77"/>
      <c r="C13" s="68" t="s">
        <v>901</v>
      </c>
      <c r="D13" s="68"/>
      <c r="E13" s="68"/>
      <c r="F13" s="68" t="s">
        <v>905</v>
      </c>
      <c r="G13" s="68"/>
      <c r="H13" s="68"/>
      <c r="I13" s="68" t="s">
        <v>906</v>
      </c>
      <c r="J13" s="68"/>
      <c r="K13" s="68"/>
      <c r="L13" s="68" t="s">
        <v>907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909</v>
      </c>
      <c r="V13" s="68"/>
      <c r="W13" s="68"/>
      <c r="X13" s="68" t="s">
        <v>910</v>
      </c>
      <c r="Y13" s="68"/>
      <c r="Z13" s="68"/>
      <c r="AA13" s="68" t="s">
        <v>911</v>
      </c>
      <c r="AB13" s="68"/>
      <c r="AC13" s="68"/>
      <c r="AD13" s="68" t="s">
        <v>913</v>
      </c>
      <c r="AE13" s="68"/>
      <c r="AF13" s="68"/>
      <c r="AG13" s="68" t="s">
        <v>915</v>
      </c>
      <c r="AH13" s="68"/>
      <c r="AI13" s="68"/>
      <c r="AJ13" s="68" t="s">
        <v>1321</v>
      </c>
      <c r="AK13" s="68"/>
      <c r="AL13" s="68"/>
      <c r="AM13" s="68" t="s">
        <v>920</v>
      </c>
      <c r="AN13" s="68"/>
      <c r="AO13" s="68"/>
      <c r="AP13" s="68" t="s">
        <v>921</v>
      </c>
      <c r="AQ13" s="68"/>
      <c r="AR13" s="68"/>
      <c r="AS13" s="68" t="s">
        <v>922</v>
      </c>
      <c r="AT13" s="68"/>
      <c r="AU13" s="68"/>
      <c r="AV13" s="68" t="s">
        <v>923</v>
      </c>
      <c r="AW13" s="68"/>
      <c r="AX13" s="68"/>
      <c r="AY13" s="68" t="s">
        <v>925</v>
      </c>
      <c r="AZ13" s="68"/>
      <c r="BA13" s="68"/>
      <c r="BB13" s="68" t="s">
        <v>926</v>
      </c>
      <c r="BC13" s="68"/>
      <c r="BD13" s="68"/>
      <c r="BE13" s="68" t="s">
        <v>927</v>
      </c>
      <c r="BF13" s="68"/>
      <c r="BG13" s="68"/>
      <c r="BH13" s="68" t="s">
        <v>928</v>
      </c>
      <c r="BI13" s="68"/>
      <c r="BJ13" s="68"/>
      <c r="BK13" s="68" t="s">
        <v>929</v>
      </c>
      <c r="BL13" s="68"/>
      <c r="BM13" s="68"/>
      <c r="BN13" s="68" t="s">
        <v>931</v>
      </c>
      <c r="BO13" s="68"/>
      <c r="BP13" s="68"/>
      <c r="BQ13" s="68" t="s">
        <v>932</v>
      </c>
      <c r="BR13" s="68"/>
      <c r="BS13" s="68"/>
      <c r="BT13" s="68" t="s">
        <v>934</v>
      </c>
      <c r="BU13" s="68"/>
      <c r="BV13" s="68"/>
      <c r="BW13" s="68" t="s">
        <v>936</v>
      </c>
      <c r="BX13" s="68"/>
      <c r="BY13" s="68"/>
      <c r="BZ13" s="68" t="s">
        <v>937</v>
      </c>
      <c r="CA13" s="68"/>
      <c r="CB13" s="68"/>
      <c r="CC13" s="68" t="s">
        <v>941</v>
      </c>
      <c r="CD13" s="68"/>
      <c r="CE13" s="68"/>
      <c r="CF13" s="68" t="s">
        <v>944</v>
      </c>
      <c r="CG13" s="68"/>
      <c r="CH13" s="68"/>
      <c r="CI13" s="68" t="s">
        <v>945</v>
      </c>
      <c r="CJ13" s="68"/>
      <c r="CK13" s="68"/>
      <c r="CL13" s="68" t="s">
        <v>946</v>
      </c>
      <c r="CM13" s="68"/>
      <c r="CN13" s="68"/>
      <c r="CO13" s="68" t="s">
        <v>947</v>
      </c>
      <c r="CP13" s="68"/>
      <c r="CQ13" s="68"/>
      <c r="CR13" s="68" t="s">
        <v>949</v>
      </c>
      <c r="CS13" s="68"/>
      <c r="CT13" s="68"/>
      <c r="CU13" s="68" t="s">
        <v>950</v>
      </c>
      <c r="CV13" s="68"/>
      <c r="CW13" s="68"/>
      <c r="CX13" s="68" t="s">
        <v>951</v>
      </c>
      <c r="CY13" s="68"/>
      <c r="CZ13" s="68"/>
      <c r="DA13" s="68" t="s">
        <v>952</v>
      </c>
      <c r="DB13" s="68"/>
      <c r="DC13" s="68"/>
      <c r="DD13" s="68" t="s">
        <v>953</v>
      </c>
      <c r="DE13" s="68"/>
      <c r="DF13" s="68"/>
      <c r="DG13" s="68" t="s">
        <v>954</v>
      </c>
      <c r="DH13" s="68"/>
      <c r="DI13" s="68"/>
      <c r="DJ13" s="68" t="s">
        <v>956</v>
      </c>
      <c r="DK13" s="68"/>
      <c r="DL13" s="68"/>
      <c r="DM13" s="68" t="s">
        <v>957</v>
      </c>
      <c r="DN13" s="68"/>
      <c r="DO13" s="68"/>
      <c r="DP13" s="68" t="s">
        <v>958</v>
      </c>
      <c r="DQ13" s="68"/>
      <c r="DR13" s="68"/>
    </row>
    <row r="14" spans="1:254" ht="83.25" customHeight="1" x14ac:dyDescent="0.25">
      <c r="A14" s="77"/>
      <c r="B14" s="77"/>
      <c r="C14" s="57" t="s">
        <v>902</v>
      </c>
      <c r="D14" s="57" t="s">
        <v>903</v>
      </c>
      <c r="E14" s="57" t="s">
        <v>904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908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912</v>
      </c>
      <c r="AC14" s="57" t="s">
        <v>908</v>
      </c>
      <c r="AD14" s="57" t="s">
        <v>218</v>
      </c>
      <c r="AE14" s="57" t="s">
        <v>427</v>
      </c>
      <c r="AF14" s="57" t="s">
        <v>914</v>
      </c>
      <c r="AG14" s="57" t="s">
        <v>916</v>
      </c>
      <c r="AH14" s="57" t="s">
        <v>917</v>
      </c>
      <c r="AI14" s="57" t="s">
        <v>918</v>
      </c>
      <c r="AJ14" s="57" t="s">
        <v>216</v>
      </c>
      <c r="AK14" s="57" t="s">
        <v>919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924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842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930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933</v>
      </c>
      <c r="BR14" s="57" t="s">
        <v>842</v>
      </c>
      <c r="BS14" s="57" t="s">
        <v>219</v>
      </c>
      <c r="BT14" s="57" t="s">
        <v>935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938</v>
      </c>
      <c r="CA14" s="57" t="s">
        <v>939</v>
      </c>
      <c r="CB14" s="57" t="s">
        <v>940</v>
      </c>
      <c r="CC14" s="57" t="s">
        <v>942</v>
      </c>
      <c r="CD14" s="57" t="s">
        <v>943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948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955</v>
      </c>
      <c r="DH14" s="57" t="s">
        <v>1322</v>
      </c>
      <c r="DI14" s="57" t="s">
        <v>1323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 t="s">
        <v>1384</v>
      </c>
      <c r="C15" s="5"/>
      <c r="D15" s="5">
        <v>1</v>
      </c>
      <c r="E15" s="5"/>
      <c r="F15" s="5">
        <v>1</v>
      </c>
      <c r="G15" s="5"/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>
        <v>1</v>
      </c>
      <c r="V15" s="5"/>
      <c r="W15" s="5"/>
      <c r="X15" s="5"/>
      <c r="Y15" s="5"/>
      <c r="Z15" s="5">
        <v>1</v>
      </c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2.25" hidden="1" customHeight="1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hidden="1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hidden="1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hidden="1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hidden="1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hidden="1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idden="1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idden="1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idden="1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hidden="1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hidden="1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idden="1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idden="1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idden="1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3" t="s">
        <v>278</v>
      </c>
      <c r="B40" s="74"/>
      <c r="C40" s="3">
        <f t="shared" ref="C40:N40" si="0">SUM(C15:C39)</f>
        <v>0</v>
      </c>
      <c r="D40" s="3">
        <f t="shared" si="0"/>
        <v>1</v>
      </c>
      <c r="E40" s="3">
        <f t="shared" si="0"/>
        <v>0</v>
      </c>
      <c r="F40" s="3">
        <f t="shared" si="0"/>
        <v>1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1</v>
      </c>
      <c r="K40" s="3">
        <f t="shared" si="0"/>
        <v>0</v>
      </c>
      <c r="L40" s="3">
        <f t="shared" si="0"/>
        <v>0</v>
      </c>
      <c r="M40" s="3">
        <f t="shared" si="0"/>
        <v>1</v>
      </c>
      <c r="N40" s="3">
        <f t="shared" si="0"/>
        <v>0</v>
      </c>
      <c r="O40" s="3">
        <f t="shared" ref="O40:V40" si="1">SUM(O15:O39)</f>
        <v>0</v>
      </c>
      <c r="P40" s="3">
        <f t="shared" si="1"/>
        <v>1</v>
      </c>
      <c r="Q40" s="3">
        <f t="shared" si="1"/>
        <v>0</v>
      </c>
      <c r="R40" s="3">
        <f t="shared" si="1"/>
        <v>0</v>
      </c>
      <c r="S40" s="3">
        <f t="shared" si="1"/>
        <v>1</v>
      </c>
      <c r="T40" s="3">
        <f t="shared" si="1"/>
        <v>0</v>
      </c>
      <c r="U40" s="3">
        <f t="shared" si="1"/>
        <v>1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1</v>
      </c>
      <c r="AA40" s="3">
        <f t="shared" si="2"/>
        <v>0</v>
      </c>
      <c r="AB40" s="3">
        <f t="shared" si="2"/>
        <v>1</v>
      </c>
      <c r="AC40" s="3">
        <f t="shared" si="2"/>
        <v>0</v>
      </c>
      <c r="AD40" s="3">
        <f t="shared" si="2"/>
        <v>0</v>
      </c>
      <c r="AE40" s="3">
        <f t="shared" si="2"/>
        <v>1</v>
      </c>
      <c r="AF40" s="3">
        <f t="shared" si="2"/>
        <v>0</v>
      </c>
      <c r="AG40" s="3">
        <f t="shared" si="2"/>
        <v>0</v>
      </c>
      <c r="AH40" s="3">
        <f t="shared" si="2"/>
        <v>1</v>
      </c>
      <c r="AI40" s="3">
        <f t="shared" si="2"/>
        <v>0</v>
      </c>
      <c r="AJ40" s="3">
        <f t="shared" si="2"/>
        <v>0</v>
      </c>
      <c r="AK40" s="3">
        <f t="shared" si="2"/>
        <v>1</v>
      </c>
      <c r="AL40" s="3">
        <f t="shared" si="2"/>
        <v>0</v>
      </c>
      <c r="AM40" s="3">
        <f t="shared" si="2"/>
        <v>0</v>
      </c>
      <c r="AN40" s="3">
        <f t="shared" si="2"/>
        <v>1</v>
      </c>
      <c r="AO40" s="3">
        <f t="shared" si="2"/>
        <v>0</v>
      </c>
      <c r="AP40" s="3">
        <f t="shared" si="2"/>
        <v>1</v>
      </c>
      <c r="AQ40" s="3">
        <f t="shared" si="2"/>
        <v>0</v>
      </c>
      <c r="AR40" s="3">
        <f t="shared" si="2"/>
        <v>0</v>
      </c>
      <c r="AS40" s="3">
        <f t="shared" si="2"/>
        <v>1</v>
      </c>
      <c r="AT40" s="3">
        <f t="shared" si="2"/>
        <v>0</v>
      </c>
      <c r="AU40" s="3">
        <f t="shared" si="2"/>
        <v>0</v>
      </c>
      <c r="AV40" s="3">
        <f t="shared" si="2"/>
        <v>1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1</v>
      </c>
      <c r="BA40" s="3">
        <f t="shared" si="3"/>
        <v>0</v>
      </c>
      <c r="BB40" s="3">
        <f t="shared" si="3"/>
        <v>0</v>
      </c>
      <c r="BC40" s="3">
        <f t="shared" si="3"/>
        <v>1</v>
      </c>
      <c r="BD40" s="3">
        <f t="shared" si="3"/>
        <v>0</v>
      </c>
      <c r="BE40" s="3">
        <f t="shared" si="3"/>
        <v>0</v>
      </c>
      <c r="BF40" s="3">
        <f t="shared" si="3"/>
        <v>1</v>
      </c>
      <c r="BG40" s="3">
        <f t="shared" si="3"/>
        <v>0</v>
      </c>
      <c r="BH40" s="3">
        <f t="shared" si="3"/>
        <v>0</v>
      </c>
      <c r="BI40" s="3">
        <f t="shared" si="3"/>
        <v>1</v>
      </c>
      <c r="BJ40" s="3">
        <f t="shared" si="3"/>
        <v>0</v>
      </c>
      <c r="BK40" s="3">
        <f t="shared" si="3"/>
        <v>0</v>
      </c>
      <c r="BL40" s="3">
        <f t="shared" si="3"/>
        <v>1</v>
      </c>
      <c r="BM40" s="3">
        <f t="shared" si="3"/>
        <v>0</v>
      </c>
      <c r="BN40" s="3">
        <f t="shared" si="3"/>
        <v>0</v>
      </c>
      <c r="BO40" s="3">
        <f t="shared" si="3"/>
        <v>1</v>
      </c>
      <c r="BP40" s="3">
        <f t="shared" si="3"/>
        <v>0</v>
      </c>
      <c r="BQ40" s="3">
        <f t="shared" si="3"/>
        <v>0</v>
      </c>
      <c r="BR40" s="3">
        <f t="shared" si="3"/>
        <v>1</v>
      </c>
      <c r="BS40" s="3">
        <f t="shared" si="3"/>
        <v>0</v>
      </c>
      <c r="BT40" s="3">
        <f t="shared" si="3"/>
        <v>0</v>
      </c>
      <c r="BU40" s="3">
        <f t="shared" si="3"/>
        <v>1</v>
      </c>
      <c r="BV40" s="3">
        <f t="shared" si="3"/>
        <v>0</v>
      </c>
      <c r="BW40" s="3">
        <f t="shared" si="3"/>
        <v>0</v>
      </c>
      <c r="BX40" s="3">
        <f t="shared" si="3"/>
        <v>1</v>
      </c>
      <c r="BY40" s="3">
        <f t="shared" si="3"/>
        <v>0</v>
      </c>
      <c r="BZ40" s="3">
        <f t="shared" si="3"/>
        <v>0</v>
      </c>
      <c r="CA40" s="3">
        <f t="shared" si="3"/>
        <v>1</v>
      </c>
      <c r="CB40" s="3">
        <f t="shared" si="3"/>
        <v>0</v>
      </c>
      <c r="CC40" s="3">
        <f t="shared" si="3"/>
        <v>0</v>
      </c>
      <c r="CD40" s="3">
        <f t="shared" si="3"/>
        <v>1</v>
      </c>
      <c r="CE40" s="3">
        <f t="shared" si="3"/>
        <v>0</v>
      </c>
      <c r="CF40" s="3">
        <f t="shared" si="3"/>
        <v>0</v>
      </c>
      <c r="CG40" s="3">
        <f t="shared" si="3"/>
        <v>1</v>
      </c>
      <c r="CH40" s="3">
        <f t="shared" si="3"/>
        <v>0</v>
      </c>
      <c r="CI40" s="3">
        <f t="shared" si="3"/>
        <v>0</v>
      </c>
      <c r="CJ40" s="3">
        <f t="shared" si="3"/>
        <v>1</v>
      </c>
      <c r="CK40" s="3">
        <f t="shared" si="3"/>
        <v>0</v>
      </c>
      <c r="CL40" s="3">
        <f t="shared" si="3"/>
        <v>0</v>
      </c>
      <c r="CM40" s="3">
        <f t="shared" si="3"/>
        <v>1</v>
      </c>
      <c r="CN40" s="3">
        <f t="shared" si="3"/>
        <v>0</v>
      </c>
      <c r="CO40" s="3">
        <f t="shared" si="3"/>
        <v>1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1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1</v>
      </c>
      <c r="CX40" s="3">
        <f t="shared" si="4"/>
        <v>0</v>
      </c>
      <c r="CY40" s="3">
        <f t="shared" si="4"/>
        <v>1</v>
      </c>
      <c r="CZ40" s="3">
        <f t="shared" si="4"/>
        <v>0</v>
      </c>
      <c r="DA40" s="3">
        <f t="shared" si="4"/>
        <v>1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1</v>
      </c>
      <c r="DF40" s="3">
        <f t="shared" si="4"/>
        <v>0</v>
      </c>
      <c r="DG40" s="3">
        <f t="shared" si="4"/>
        <v>1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1</v>
      </c>
      <c r="DL40" s="3">
        <f t="shared" si="5"/>
        <v>0</v>
      </c>
      <c r="DM40" s="3">
        <f t="shared" si="5"/>
        <v>0</v>
      </c>
      <c r="DN40" s="3">
        <f t="shared" si="5"/>
        <v>1</v>
      </c>
      <c r="DO40" s="3">
        <f t="shared" si="5"/>
        <v>0</v>
      </c>
      <c r="DP40" s="3">
        <f t="shared" si="5"/>
        <v>1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5" t="s">
        <v>837</v>
      </c>
      <c r="B41" s="76"/>
      <c r="C41" s="22">
        <f>C40/1%</f>
        <v>0</v>
      </c>
      <c r="D41" s="22">
        <f t="shared" ref="D41:BO41" si="6">D40/1%</f>
        <v>100</v>
      </c>
      <c r="E41" s="22">
        <f t="shared" si="6"/>
        <v>0</v>
      </c>
      <c r="F41" s="22">
        <f t="shared" si="6"/>
        <v>100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100</v>
      </c>
      <c r="K41" s="22">
        <f t="shared" si="6"/>
        <v>0</v>
      </c>
      <c r="L41" s="22">
        <f t="shared" si="6"/>
        <v>0</v>
      </c>
      <c r="M41" s="22">
        <f t="shared" si="6"/>
        <v>100</v>
      </c>
      <c r="N41" s="22">
        <f t="shared" si="6"/>
        <v>0</v>
      </c>
      <c r="O41" s="22">
        <f t="shared" si="6"/>
        <v>0</v>
      </c>
      <c r="P41" s="22">
        <f t="shared" si="6"/>
        <v>100</v>
      </c>
      <c r="Q41" s="22">
        <f t="shared" si="6"/>
        <v>0</v>
      </c>
      <c r="R41" s="22">
        <f t="shared" si="6"/>
        <v>0</v>
      </c>
      <c r="S41" s="22">
        <f t="shared" si="6"/>
        <v>100</v>
      </c>
      <c r="T41" s="22">
        <f t="shared" si="6"/>
        <v>0</v>
      </c>
      <c r="U41" s="22">
        <f t="shared" si="6"/>
        <v>100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100</v>
      </c>
      <c r="AA41" s="22">
        <f t="shared" si="6"/>
        <v>0</v>
      </c>
      <c r="AB41" s="22">
        <f t="shared" si="6"/>
        <v>100</v>
      </c>
      <c r="AC41" s="22">
        <f t="shared" si="6"/>
        <v>0</v>
      </c>
      <c r="AD41" s="22">
        <f t="shared" si="6"/>
        <v>0</v>
      </c>
      <c r="AE41" s="22">
        <f t="shared" si="6"/>
        <v>100</v>
      </c>
      <c r="AF41" s="22">
        <f t="shared" si="6"/>
        <v>0</v>
      </c>
      <c r="AG41" s="22">
        <f t="shared" si="6"/>
        <v>0</v>
      </c>
      <c r="AH41" s="22">
        <f t="shared" si="6"/>
        <v>100</v>
      </c>
      <c r="AI41" s="22">
        <f t="shared" si="6"/>
        <v>0</v>
      </c>
      <c r="AJ41" s="22">
        <f t="shared" si="6"/>
        <v>0</v>
      </c>
      <c r="AK41" s="22">
        <f t="shared" si="6"/>
        <v>100</v>
      </c>
      <c r="AL41" s="22">
        <f t="shared" si="6"/>
        <v>0</v>
      </c>
      <c r="AM41" s="22">
        <f t="shared" si="6"/>
        <v>0</v>
      </c>
      <c r="AN41" s="22">
        <f t="shared" si="6"/>
        <v>100</v>
      </c>
      <c r="AO41" s="22">
        <f t="shared" si="6"/>
        <v>0</v>
      </c>
      <c r="AP41" s="22">
        <f t="shared" si="6"/>
        <v>100</v>
      </c>
      <c r="AQ41" s="22">
        <f t="shared" si="6"/>
        <v>0</v>
      </c>
      <c r="AR41" s="22">
        <f t="shared" si="6"/>
        <v>0</v>
      </c>
      <c r="AS41" s="22">
        <f t="shared" si="6"/>
        <v>100</v>
      </c>
      <c r="AT41" s="22">
        <f t="shared" si="6"/>
        <v>0</v>
      </c>
      <c r="AU41" s="22">
        <f t="shared" si="6"/>
        <v>0</v>
      </c>
      <c r="AV41" s="22">
        <f t="shared" si="6"/>
        <v>100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100</v>
      </c>
      <c r="BA41" s="22">
        <f t="shared" si="6"/>
        <v>0</v>
      </c>
      <c r="BB41" s="22">
        <f t="shared" si="6"/>
        <v>0</v>
      </c>
      <c r="BC41" s="22">
        <f t="shared" si="6"/>
        <v>100</v>
      </c>
      <c r="BD41" s="22">
        <f t="shared" si="6"/>
        <v>0</v>
      </c>
      <c r="BE41" s="22">
        <f t="shared" si="6"/>
        <v>0</v>
      </c>
      <c r="BF41" s="22">
        <f t="shared" si="6"/>
        <v>100</v>
      </c>
      <c r="BG41" s="22">
        <f t="shared" si="6"/>
        <v>0</v>
      </c>
      <c r="BH41" s="22">
        <f t="shared" si="6"/>
        <v>0</v>
      </c>
      <c r="BI41" s="22">
        <f t="shared" si="6"/>
        <v>100</v>
      </c>
      <c r="BJ41" s="22">
        <f t="shared" si="6"/>
        <v>0</v>
      </c>
      <c r="BK41" s="22">
        <f t="shared" si="6"/>
        <v>0</v>
      </c>
      <c r="BL41" s="22">
        <f t="shared" si="6"/>
        <v>100</v>
      </c>
      <c r="BM41" s="22">
        <f t="shared" si="6"/>
        <v>0</v>
      </c>
      <c r="BN41" s="22">
        <f t="shared" si="6"/>
        <v>0</v>
      </c>
      <c r="BO41" s="22">
        <f t="shared" si="6"/>
        <v>100</v>
      </c>
      <c r="BP41" s="22">
        <f t="shared" ref="BP41:DR41" si="7">BP40/1%</f>
        <v>0</v>
      </c>
      <c r="BQ41" s="22">
        <f t="shared" si="7"/>
        <v>0</v>
      </c>
      <c r="BR41" s="22">
        <f t="shared" si="7"/>
        <v>100</v>
      </c>
      <c r="BS41" s="22">
        <f t="shared" si="7"/>
        <v>0</v>
      </c>
      <c r="BT41" s="22">
        <f t="shared" si="7"/>
        <v>0</v>
      </c>
      <c r="BU41" s="22">
        <f t="shared" si="7"/>
        <v>100</v>
      </c>
      <c r="BV41" s="22">
        <f t="shared" si="7"/>
        <v>0</v>
      </c>
      <c r="BW41" s="22">
        <f t="shared" si="7"/>
        <v>0</v>
      </c>
      <c r="BX41" s="22">
        <f t="shared" si="7"/>
        <v>100</v>
      </c>
      <c r="BY41" s="22">
        <f t="shared" si="7"/>
        <v>0</v>
      </c>
      <c r="BZ41" s="22">
        <f t="shared" si="7"/>
        <v>0</v>
      </c>
      <c r="CA41" s="22">
        <f t="shared" si="7"/>
        <v>100</v>
      </c>
      <c r="CB41" s="22">
        <f t="shared" si="7"/>
        <v>0</v>
      </c>
      <c r="CC41" s="22">
        <f t="shared" si="7"/>
        <v>0</v>
      </c>
      <c r="CD41" s="22">
        <f t="shared" si="7"/>
        <v>100</v>
      </c>
      <c r="CE41" s="22">
        <f t="shared" si="7"/>
        <v>0</v>
      </c>
      <c r="CF41" s="22">
        <f t="shared" si="7"/>
        <v>0</v>
      </c>
      <c r="CG41" s="22">
        <f t="shared" si="7"/>
        <v>100</v>
      </c>
      <c r="CH41" s="22">
        <f t="shared" si="7"/>
        <v>0</v>
      </c>
      <c r="CI41" s="22">
        <f t="shared" si="7"/>
        <v>0</v>
      </c>
      <c r="CJ41" s="22">
        <f t="shared" si="7"/>
        <v>100</v>
      </c>
      <c r="CK41" s="22">
        <f t="shared" si="7"/>
        <v>0</v>
      </c>
      <c r="CL41" s="22">
        <f t="shared" si="7"/>
        <v>0</v>
      </c>
      <c r="CM41" s="22">
        <f t="shared" si="7"/>
        <v>100</v>
      </c>
      <c r="CN41" s="22">
        <f t="shared" si="7"/>
        <v>0</v>
      </c>
      <c r="CO41" s="22">
        <f t="shared" si="7"/>
        <v>100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100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100</v>
      </c>
      <c r="CX41" s="22">
        <f t="shared" si="7"/>
        <v>0</v>
      </c>
      <c r="CY41" s="22">
        <f t="shared" si="7"/>
        <v>100</v>
      </c>
      <c r="CZ41" s="22">
        <f t="shared" si="7"/>
        <v>0</v>
      </c>
      <c r="DA41" s="22">
        <f t="shared" si="7"/>
        <v>100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100</v>
      </c>
      <c r="DF41" s="22">
        <f t="shared" si="7"/>
        <v>0</v>
      </c>
      <c r="DG41" s="22">
        <f t="shared" si="7"/>
        <v>100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100</v>
      </c>
      <c r="DL41" s="22">
        <f t="shared" si="7"/>
        <v>0</v>
      </c>
      <c r="DM41" s="22">
        <f t="shared" si="7"/>
        <v>0</v>
      </c>
      <c r="DN41" s="22">
        <f t="shared" si="7"/>
        <v>100</v>
      </c>
      <c r="DO41" s="22">
        <f t="shared" si="7"/>
        <v>0</v>
      </c>
      <c r="DP41" s="22">
        <f t="shared" si="7"/>
        <v>100</v>
      </c>
      <c r="DQ41" s="22">
        <f t="shared" si="7"/>
        <v>0</v>
      </c>
      <c r="DR41" s="22">
        <f t="shared" si="7"/>
        <v>0</v>
      </c>
    </row>
    <row r="43" spans="1:254" x14ac:dyDescent="0.25">
      <c r="B43" s="81" t="s">
        <v>811</v>
      </c>
      <c r="C43" s="82"/>
      <c r="D43" s="82"/>
      <c r="E43" s="83"/>
      <c r="F43" s="27"/>
      <c r="G43" s="27"/>
    </row>
    <row r="44" spans="1:254" x14ac:dyDescent="0.25">
      <c r="B44" s="4" t="s">
        <v>812</v>
      </c>
      <c r="C44" s="40" t="s">
        <v>820</v>
      </c>
      <c r="D44" s="3">
        <f>E44/100*1</f>
        <v>0.25</v>
      </c>
      <c r="E44" s="37">
        <f>(C41+F41+I41+L41)/4</f>
        <v>25</v>
      </c>
    </row>
    <row r="45" spans="1:254" x14ac:dyDescent="0.25">
      <c r="B45" s="4" t="s">
        <v>813</v>
      </c>
      <c r="C45" s="40" t="s">
        <v>820</v>
      </c>
      <c r="D45" s="3">
        <f>E45/100*1</f>
        <v>0.75</v>
      </c>
      <c r="E45" s="37">
        <f>(D41+G41+J41+M41)/4</f>
        <v>75</v>
      </c>
    </row>
    <row r="46" spans="1:254" x14ac:dyDescent="0.25">
      <c r="B46" s="4" t="s">
        <v>814</v>
      </c>
      <c r="C46" s="40" t="s">
        <v>820</v>
      </c>
      <c r="D46" s="3">
        <f>E46/100*1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1</v>
      </c>
      <c r="E47" s="39">
        <f>SUM(E44:E46)</f>
        <v>100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0" t="s">
        <v>821</v>
      </c>
      <c r="D49" s="41">
        <f>E49/100*1</f>
        <v>0.25</v>
      </c>
      <c r="E49" s="37">
        <f>(O41+R41+U41+X41)/4</f>
        <v>25</v>
      </c>
      <c r="F49" s="48">
        <f>G49/100*1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E50/100*1</f>
        <v>0.5</v>
      </c>
      <c r="E50" s="37">
        <f>(P41+S41+V41+Y41)/4</f>
        <v>50</v>
      </c>
      <c r="F50" s="48">
        <f>G50/100*1</f>
        <v>1</v>
      </c>
      <c r="G50" s="37">
        <f>(AB41+AE41+AH41+AK41)/4</f>
        <v>100</v>
      </c>
    </row>
    <row r="51" spans="2:13" x14ac:dyDescent="0.25">
      <c r="B51" s="4" t="s">
        <v>814</v>
      </c>
      <c r="C51" s="40" t="s">
        <v>821</v>
      </c>
      <c r="D51" s="41">
        <f>E51/100*1</f>
        <v>0.25</v>
      </c>
      <c r="E51" s="37">
        <f>(Q41+T41+W41+Z41)/4</f>
        <v>25</v>
      </c>
      <c r="F51" s="48">
        <f>G51/100*1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1</v>
      </c>
      <c r="E52" s="39">
        <f>SUM(E49:E51)</f>
        <v>100</v>
      </c>
      <c r="F52" s="42">
        <f>SUM(F49:F51)</f>
        <v>1</v>
      </c>
      <c r="G52" s="49">
        <f>SUM(G49:G51)</f>
        <v>100</v>
      </c>
    </row>
    <row r="53" spans="2:13" x14ac:dyDescent="0.25">
      <c r="B53" s="4" t="s">
        <v>812</v>
      </c>
      <c r="C53" s="40" t="s">
        <v>822</v>
      </c>
      <c r="D53" s="3">
        <f>E53/100*1</f>
        <v>0.75</v>
      </c>
      <c r="E53" s="37">
        <f>(AM41+AP41+AS41+AV41)/4</f>
        <v>75</v>
      </c>
    </row>
    <row r="54" spans="2:13" x14ac:dyDescent="0.25">
      <c r="B54" s="4" t="s">
        <v>813</v>
      </c>
      <c r="C54" s="40" t="s">
        <v>822</v>
      </c>
      <c r="D54" s="3">
        <f>E54/100*1</f>
        <v>0.25</v>
      </c>
      <c r="E54" s="37">
        <f>(AN41+AQ41+AT41+AW41)/4</f>
        <v>25</v>
      </c>
    </row>
    <row r="55" spans="2:13" x14ac:dyDescent="0.25">
      <c r="B55" s="4" t="s">
        <v>814</v>
      </c>
      <c r="C55" s="40" t="s">
        <v>822</v>
      </c>
      <c r="D55" s="3">
        <f>E55/100*1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1</v>
      </c>
      <c r="E56" s="44">
        <f>SUM(E53:E55)</f>
        <v>100</v>
      </c>
      <c r="F56" s="45"/>
    </row>
    <row r="57" spans="2:13" x14ac:dyDescent="0.25">
      <c r="B57" s="4"/>
      <c r="C57" s="40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 x14ac:dyDescent="0.25">
      <c r="B58" s="4" t="s">
        <v>812</v>
      </c>
      <c r="C58" s="40" t="s">
        <v>823</v>
      </c>
      <c r="D58" s="3">
        <f>E58/100*1</f>
        <v>0</v>
      </c>
      <c r="E58" s="37">
        <f>(AY41+BB41+BE41+BH41)/4</f>
        <v>0</v>
      </c>
      <c r="F58" s="3">
        <f>G58/100*1</f>
        <v>0</v>
      </c>
      <c r="G58" s="37">
        <f>(BK41+BN41+BQ41+BT41)/4</f>
        <v>0</v>
      </c>
      <c r="H58" s="3">
        <f>I58/100*1</f>
        <v>0</v>
      </c>
      <c r="I58" s="37">
        <f>(BW41+BZ41+CC41+CF41)/4</f>
        <v>0</v>
      </c>
      <c r="J58" s="3">
        <f>K58/100*1</f>
        <v>0.25</v>
      </c>
      <c r="K58" s="37">
        <f>(CI41+CL41+CO41+CR41)/4</f>
        <v>25</v>
      </c>
      <c r="L58" s="3">
        <f>M58/100*1</f>
        <v>0.25</v>
      </c>
      <c r="M58" s="37">
        <f>(CU41+CX41+DA41+DD41)/4</f>
        <v>25</v>
      </c>
    </row>
    <row r="59" spans="2:13" x14ac:dyDescent="0.25">
      <c r="B59" s="4" t="s">
        <v>813</v>
      </c>
      <c r="C59" s="40" t="s">
        <v>823</v>
      </c>
      <c r="D59" s="3">
        <f>E59/100*1</f>
        <v>1</v>
      </c>
      <c r="E59" s="37">
        <f>(AZ41+BC41+BF41+BI41)/4</f>
        <v>100</v>
      </c>
      <c r="F59" s="3">
        <f>G59/100*1</f>
        <v>1</v>
      </c>
      <c r="G59" s="37">
        <f>(BL41+BO41+BR41+BU41)/4</f>
        <v>100</v>
      </c>
      <c r="H59" s="3">
        <f>I59/100*1</f>
        <v>1</v>
      </c>
      <c r="I59" s="37">
        <f>(BX41+CA41+CD41+CG41)/4</f>
        <v>100</v>
      </c>
      <c r="J59" s="3">
        <f>K59/100*1</f>
        <v>0.75</v>
      </c>
      <c r="K59" s="37">
        <f>(CJ41+CM41+CP41+CS41)/4</f>
        <v>75</v>
      </c>
      <c r="L59" s="3">
        <f>M59/100*1</f>
        <v>0.5</v>
      </c>
      <c r="M59" s="37">
        <f>(CV41+CY41+DB41+DE41)/4</f>
        <v>50</v>
      </c>
    </row>
    <row r="60" spans="2:13" x14ac:dyDescent="0.25">
      <c r="B60" s="4" t="s">
        <v>814</v>
      </c>
      <c r="C60" s="40" t="s">
        <v>823</v>
      </c>
      <c r="D60" s="3">
        <f>E60/100*1</f>
        <v>0</v>
      </c>
      <c r="E60" s="37">
        <f>(BA41+BD41+BG41+BJ41)/4</f>
        <v>0</v>
      </c>
      <c r="F60" s="3">
        <f>G60/100*1</f>
        <v>0</v>
      </c>
      <c r="G60" s="37">
        <f>(BM41+BP41+BS41+BV41)/4</f>
        <v>0</v>
      </c>
      <c r="H60" s="3">
        <f>I60/100*1</f>
        <v>0</v>
      </c>
      <c r="I60" s="37">
        <f>(BY41+CB41+CE41+CH41)/4</f>
        <v>0</v>
      </c>
      <c r="J60" s="3">
        <f>K60/100*1</f>
        <v>0</v>
      </c>
      <c r="K60" s="37">
        <f>(CK41+CN41+CQ41+CT41)/4</f>
        <v>0</v>
      </c>
      <c r="L60" s="3">
        <f>M60/100*1</f>
        <v>0.25</v>
      </c>
      <c r="M60" s="37">
        <f>(CW41+CZ41+DC41+DF41)/4</f>
        <v>25</v>
      </c>
    </row>
    <row r="61" spans="2:13" x14ac:dyDescent="0.25">
      <c r="B61" s="4"/>
      <c r="C61" s="40"/>
      <c r="D61" s="38">
        <f>SUM(D58:D60)</f>
        <v>1</v>
      </c>
      <c r="E61" s="38">
        <f>SUM(E58:E60)</f>
        <v>100</v>
      </c>
      <c r="F61" s="38">
        <f t="shared" ref="F61:M61" si="8">SUM(F58:F60)</f>
        <v>1</v>
      </c>
      <c r="G61" s="38">
        <f t="shared" si="8"/>
        <v>100</v>
      </c>
      <c r="H61" s="38">
        <f t="shared" si="8"/>
        <v>1</v>
      </c>
      <c r="I61" s="38">
        <f t="shared" si="8"/>
        <v>100</v>
      </c>
      <c r="J61" s="38">
        <f t="shared" si="8"/>
        <v>1</v>
      </c>
      <c r="K61" s="38">
        <f t="shared" si="8"/>
        <v>100</v>
      </c>
      <c r="L61" s="38">
        <f t="shared" si="8"/>
        <v>1</v>
      </c>
      <c r="M61" s="38">
        <f t="shared" si="8"/>
        <v>100</v>
      </c>
    </row>
    <row r="62" spans="2:13" x14ac:dyDescent="0.25">
      <c r="B62" s="4" t="s">
        <v>812</v>
      </c>
      <c r="C62" s="40" t="s">
        <v>824</v>
      </c>
      <c r="D62" s="3">
        <f>E62/100*1</f>
        <v>0.5</v>
      </c>
      <c r="E62" s="37">
        <f>(DG41+DJ41+DM41+DP41)/4</f>
        <v>50</v>
      </c>
    </row>
    <row r="63" spans="2:13" x14ac:dyDescent="0.25">
      <c r="B63" s="4" t="s">
        <v>813</v>
      </c>
      <c r="C63" s="40" t="s">
        <v>824</v>
      </c>
      <c r="D63" s="3">
        <f>E63/100*1</f>
        <v>0.5</v>
      </c>
      <c r="E63" s="37">
        <f>(DH41+DK41+DN41+DQ41)/4</f>
        <v>50</v>
      </c>
    </row>
    <row r="64" spans="2:13" x14ac:dyDescent="0.25">
      <c r="B64" s="4" t="s">
        <v>814</v>
      </c>
      <c r="C64" s="40" t="s">
        <v>824</v>
      </c>
      <c r="D64" s="3">
        <f>E64/100*1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1</v>
      </c>
      <c r="E65" s="38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48" workbookViewId="0">
      <selection activeCell="H65" sqref="H65"/>
    </sheetView>
  </sheetViews>
  <sheetFormatPr defaultRowHeight="15" x14ac:dyDescent="0.25"/>
  <cols>
    <col min="2" max="2" width="30.28515625" customWidth="1"/>
    <col min="4" max="4" width="9.5703125" bestFit="1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1392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1376</v>
      </c>
      <c r="FJ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1018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977</v>
      </c>
      <c r="V11" s="72"/>
      <c r="W11" s="72"/>
      <c r="X11" s="72" t="s">
        <v>978</v>
      </c>
      <c r="Y11" s="72"/>
      <c r="Z11" s="72"/>
      <c r="AA11" s="70" t="s">
        <v>979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1001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25">
      <c r="A12" s="77"/>
      <c r="B12" s="77"/>
      <c r="C12" s="68" t="s">
        <v>959</v>
      </c>
      <c r="D12" s="68"/>
      <c r="E12" s="68"/>
      <c r="F12" s="68" t="s">
        <v>963</v>
      </c>
      <c r="G12" s="68"/>
      <c r="H12" s="68"/>
      <c r="I12" s="68" t="s">
        <v>967</v>
      </c>
      <c r="J12" s="68"/>
      <c r="K12" s="68"/>
      <c r="L12" s="68" t="s">
        <v>971</v>
      </c>
      <c r="M12" s="68"/>
      <c r="N12" s="68"/>
      <c r="O12" s="68" t="s">
        <v>973</v>
      </c>
      <c r="P12" s="68"/>
      <c r="Q12" s="68"/>
      <c r="R12" s="68" t="s">
        <v>976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980</v>
      </c>
      <c r="AB12" s="68"/>
      <c r="AC12" s="68"/>
      <c r="AD12" s="68" t="s">
        <v>984</v>
      </c>
      <c r="AE12" s="68"/>
      <c r="AF12" s="68"/>
      <c r="AG12" s="68" t="s">
        <v>985</v>
      </c>
      <c r="AH12" s="68"/>
      <c r="AI12" s="68"/>
      <c r="AJ12" s="68" t="s">
        <v>989</v>
      </c>
      <c r="AK12" s="68"/>
      <c r="AL12" s="68"/>
      <c r="AM12" s="68" t="s">
        <v>993</v>
      </c>
      <c r="AN12" s="68"/>
      <c r="AO12" s="68"/>
      <c r="AP12" s="68" t="s">
        <v>997</v>
      </c>
      <c r="AQ12" s="68"/>
      <c r="AR12" s="68"/>
      <c r="AS12" s="68" t="s">
        <v>998</v>
      </c>
      <c r="AT12" s="68"/>
      <c r="AU12" s="68"/>
      <c r="AV12" s="68" t="s">
        <v>1002</v>
      </c>
      <c r="AW12" s="68"/>
      <c r="AX12" s="68"/>
      <c r="AY12" s="68" t="s">
        <v>1003</v>
      </c>
      <c r="AZ12" s="68"/>
      <c r="BA12" s="68"/>
      <c r="BB12" s="68" t="s">
        <v>1004</v>
      </c>
      <c r="BC12" s="68"/>
      <c r="BD12" s="68"/>
      <c r="BE12" s="68" t="s">
        <v>1005</v>
      </c>
      <c r="BF12" s="68"/>
      <c r="BG12" s="68"/>
      <c r="BH12" s="68" t="s">
        <v>1006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1010</v>
      </c>
      <c r="BR12" s="68"/>
      <c r="BS12" s="68"/>
      <c r="BT12" s="68" t="s">
        <v>1011</v>
      </c>
      <c r="BU12" s="68"/>
      <c r="BV12" s="68"/>
      <c r="BW12" s="68" t="s">
        <v>1012</v>
      </c>
      <c r="BX12" s="68"/>
      <c r="BY12" s="68"/>
      <c r="BZ12" s="68" t="s">
        <v>1013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1324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1022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1031</v>
      </c>
      <c r="EO12" s="97"/>
      <c r="EP12" s="97"/>
      <c r="EQ12" s="97" t="s">
        <v>1033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1037</v>
      </c>
      <c r="FA12" s="97"/>
      <c r="FB12" s="97"/>
      <c r="FC12" s="97" t="s">
        <v>1041</v>
      </c>
      <c r="FD12" s="97"/>
      <c r="FE12" s="97"/>
      <c r="FF12" s="97" t="s">
        <v>1043</v>
      </c>
      <c r="FG12" s="97"/>
      <c r="FH12" s="97"/>
      <c r="FI12" s="97" t="s">
        <v>1047</v>
      </c>
      <c r="FJ12" s="97"/>
      <c r="FK12" s="97"/>
    </row>
    <row r="13" spans="1:254" ht="180.75" x14ac:dyDescent="0.25">
      <c r="A13" s="77"/>
      <c r="B13" s="77"/>
      <c r="C13" s="57" t="s">
        <v>961</v>
      </c>
      <c r="D13" s="57" t="s">
        <v>960</v>
      </c>
      <c r="E13" s="57" t="s">
        <v>962</v>
      </c>
      <c r="F13" s="57" t="s">
        <v>964</v>
      </c>
      <c r="G13" s="57" t="s">
        <v>965</v>
      </c>
      <c r="H13" s="57" t="s">
        <v>966</v>
      </c>
      <c r="I13" s="57" t="s">
        <v>968</v>
      </c>
      <c r="J13" s="57" t="s">
        <v>969</v>
      </c>
      <c r="K13" s="57" t="s">
        <v>970</v>
      </c>
      <c r="L13" s="57" t="s">
        <v>972</v>
      </c>
      <c r="M13" s="57" t="s">
        <v>335</v>
      </c>
      <c r="N13" s="57" t="s">
        <v>194</v>
      </c>
      <c r="O13" s="57" t="s">
        <v>974</v>
      </c>
      <c r="P13" s="57" t="s">
        <v>975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981</v>
      </c>
      <c r="AB13" s="57" t="s">
        <v>982</v>
      </c>
      <c r="AC13" s="57" t="s">
        <v>983</v>
      </c>
      <c r="AD13" s="57" t="s">
        <v>84</v>
      </c>
      <c r="AE13" s="57" t="s">
        <v>348</v>
      </c>
      <c r="AF13" s="57" t="s">
        <v>86</v>
      </c>
      <c r="AG13" s="57" t="s">
        <v>986</v>
      </c>
      <c r="AH13" s="57" t="s">
        <v>987</v>
      </c>
      <c r="AI13" s="57" t="s">
        <v>988</v>
      </c>
      <c r="AJ13" s="57" t="s">
        <v>990</v>
      </c>
      <c r="AK13" s="57" t="s">
        <v>991</v>
      </c>
      <c r="AL13" s="57" t="s">
        <v>992</v>
      </c>
      <c r="AM13" s="57" t="s">
        <v>994</v>
      </c>
      <c r="AN13" s="57" t="s">
        <v>995</v>
      </c>
      <c r="AO13" s="57" t="s">
        <v>996</v>
      </c>
      <c r="AP13" s="57" t="s">
        <v>216</v>
      </c>
      <c r="AQ13" s="57" t="s">
        <v>217</v>
      </c>
      <c r="AR13" s="57" t="s">
        <v>205</v>
      </c>
      <c r="AS13" s="57" t="s">
        <v>999</v>
      </c>
      <c r="AT13" s="57" t="s">
        <v>350</v>
      </c>
      <c r="AU13" s="57" t="s">
        <v>1000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1007</v>
      </c>
      <c r="BO13" s="57" t="s">
        <v>1008</v>
      </c>
      <c r="BP13" s="57" t="s">
        <v>1009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1014</v>
      </c>
      <c r="CN13" s="57" t="s">
        <v>1015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1016</v>
      </c>
      <c r="CW13" s="57" t="s">
        <v>1017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1379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1019</v>
      </c>
      <c r="EB13" s="58" t="s">
        <v>425</v>
      </c>
      <c r="EC13" s="58" t="s">
        <v>1020</v>
      </c>
      <c r="ED13" s="58" t="s">
        <v>1021</v>
      </c>
      <c r="EE13" s="58" t="s">
        <v>1023</v>
      </c>
      <c r="EF13" s="58" t="s">
        <v>1024</v>
      </c>
      <c r="EG13" s="58" t="s">
        <v>1025</v>
      </c>
      <c r="EH13" s="58" t="s">
        <v>73</v>
      </c>
      <c r="EI13" s="58" t="s">
        <v>1026</v>
      </c>
      <c r="EJ13" s="58" t="s">
        <v>75</v>
      </c>
      <c r="EK13" s="58" t="s">
        <v>1027</v>
      </c>
      <c r="EL13" s="58" t="s">
        <v>1028</v>
      </c>
      <c r="EM13" s="58" t="s">
        <v>1029</v>
      </c>
      <c r="EN13" s="58" t="s">
        <v>1030</v>
      </c>
      <c r="EO13" s="58" t="s">
        <v>1032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1036</v>
      </c>
      <c r="EU13" s="58" t="s">
        <v>1034</v>
      </c>
      <c r="EV13" s="58" t="s">
        <v>1035</v>
      </c>
      <c r="EW13" s="58" t="s">
        <v>433</v>
      </c>
      <c r="EX13" s="58" t="s">
        <v>432</v>
      </c>
      <c r="EY13" s="58" t="s">
        <v>207</v>
      </c>
      <c r="EZ13" s="58" t="s">
        <v>1038</v>
      </c>
      <c r="FA13" s="58" t="s">
        <v>1039</v>
      </c>
      <c r="FB13" s="58" t="s">
        <v>1040</v>
      </c>
      <c r="FC13" s="58" t="s">
        <v>336</v>
      </c>
      <c r="FD13" s="58" t="s">
        <v>1042</v>
      </c>
      <c r="FE13" s="58" t="s">
        <v>274</v>
      </c>
      <c r="FF13" s="58" t="s">
        <v>1044</v>
      </c>
      <c r="FG13" s="58" t="s">
        <v>1045</v>
      </c>
      <c r="FH13" s="58" t="s">
        <v>1046</v>
      </c>
      <c r="FI13" s="58" t="s">
        <v>1048</v>
      </c>
      <c r="FJ13" s="58" t="s">
        <v>1049</v>
      </c>
      <c r="FK13" s="58" t="s">
        <v>1050</v>
      </c>
    </row>
    <row r="14" spans="1:254" ht="15.75" x14ac:dyDescent="0.25">
      <c r="A14" s="20">
        <v>1</v>
      </c>
      <c r="B14" s="13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/>
      <c r="D19" s="4">
        <v>1</v>
      </c>
      <c r="E19" s="4"/>
      <c r="F19" s="4"/>
      <c r="G19" s="4"/>
      <c r="H19" s="4">
        <v>1</v>
      </c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>
        <v>1</v>
      </c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/>
      <c r="D20" s="4">
        <v>1</v>
      </c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idden="1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idden="1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idden="1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hidden="1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hidden="1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idden="1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idden="1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3" t="s">
        <v>278</v>
      </c>
      <c r="B39" s="74"/>
      <c r="C39" s="3">
        <f>SUM(C14:C38)</f>
        <v>2</v>
      </c>
      <c r="D39" s="3">
        <f t="shared" ref="D39:T39" si="0">SUM(D14:D38)</f>
        <v>5</v>
      </c>
      <c r="E39" s="3">
        <f t="shared" si="0"/>
        <v>0</v>
      </c>
      <c r="F39" s="3">
        <f t="shared" si="0"/>
        <v>0</v>
      </c>
      <c r="G39" s="3">
        <f t="shared" si="0"/>
        <v>4</v>
      </c>
      <c r="H39" s="3">
        <f t="shared" si="0"/>
        <v>3</v>
      </c>
      <c r="I39" s="3">
        <f t="shared" si="0"/>
        <v>3</v>
      </c>
      <c r="J39" s="3">
        <f t="shared" si="0"/>
        <v>4</v>
      </c>
      <c r="K39" s="3">
        <f t="shared" si="0"/>
        <v>0</v>
      </c>
      <c r="L39" s="3">
        <f t="shared" si="0"/>
        <v>1</v>
      </c>
      <c r="M39" s="3">
        <f t="shared" si="0"/>
        <v>6</v>
      </c>
      <c r="N39" s="3">
        <f t="shared" si="0"/>
        <v>0</v>
      </c>
      <c r="O39" s="3">
        <f t="shared" si="0"/>
        <v>1</v>
      </c>
      <c r="P39" s="3">
        <f t="shared" si="0"/>
        <v>4</v>
      </c>
      <c r="Q39" s="3">
        <f t="shared" si="0"/>
        <v>2</v>
      </c>
      <c r="R39" s="3">
        <f t="shared" si="0"/>
        <v>2</v>
      </c>
      <c r="S39" s="3">
        <f t="shared" si="0"/>
        <v>5</v>
      </c>
      <c r="T39" s="3">
        <f t="shared" si="0"/>
        <v>0</v>
      </c>
      <c r="U39" s="3">
        <f t="shared" ref="U39:BD39" si="1">SUM(U14:U38)</f>
        <v>1</v>
      </c>
      <c r="V39" s="3">
        <f t="shared" si="1"/>
        <v>6</v>
      </c>
      <c r="W39" s="3">
        <f t="shared" si="1"/>
        <v>0</v>
      </c>
      <c r="X39" s="3">
        <f t="shared" si="1"/>
        <v>0</v>
      </c>
      <c r="Y39" s="3">
        <f t="shared" si="1"/>
        <v>4</v>
      </c>
      <c r="Z39" s="3">
        <f t="shared" si="1"/>
        <v>3</v>
      </c>
      <c r="AA39" s="3">
        <f t="shared" si="1"/>
        <v>1</v>
      </c>
      <c r="AB39" s="3">
        <f t="shared" si="1"/>
        <v>4</v>
      </c>
      <c r="AC39" s="3">
        <f t="shared" si="1"/>
        <v>2</v>
      </c>
      <c r="AD39" s="3">
        <f t="shared" si="1"/>
        <v>1</v>
      </c>
      <c r="AE39" s="3">
        <f t="shared" si="1"/>
        <v>6</v>
      </c>
      <c r="AF39" s="3">
        <f t="shared" si="1"/>
        <v>0</v>
      </c>
      <c r="AG39" s="3">
        <f t="shared" si="1"/>
        <v>4</v>
      </c>
      <c r="AH39" s="3">
        <f t="shared" si="1"/>
        <v>3</v>
      </c>
      <c r="AI39" s="3">
        <f t="shared" si="1"/>
        <v>0</v>
      </c>
      <c r="AJ39" s="3">
        <f t="shared" si="1"/>
        <v>1</v>
      </c>
      <c r="AK39" s="3">
        <f t="shared" si="1"/>
        <v>6</v>
      </c>
      <c r="AL39" s="3">
        <f t="shared" si="1"/>
        <v>0</v>
      </c>
      <c r="AM39" s="3">
        <f t="shared" si="1"/>
        <v>1</v>
      </c>
      <c r="AN39" s="3">
        <f t="shared" si="1"/>
        <v>3</v>
      </c>
      <c r="AO39" s="3">
        <f t="shared" si="1"/>
        <v>3</v>
      </c>
      <c r="AP39" s="3">
        <f t="shared" si="1"/>
        <v>1</v>
      </c>
      <c r="AQ39" s="3">
        <f t="shared" si="1"/>
        <v>3</v>
      </c>
      <c r="AR39" s="3">
        <f t="shared" si="1"/>
        <v>3</v>
      </c>
      <c r="AS39" s="3">
        <f t="shared" si="1"/>
        <v>0</v>
      </c>
      <c r="AT39" s="3">
        <f t="shared" si="1"/>
        <v>4</v>
      </c>
      <c r="AU39" s="3">
        <f t="shared" si="1"/>
        <v>3</v>
      </c>
      <c r="AV39" s="3">
        <f t="shared" si="1"/>
        <v>2</v>
      </c>
      <c r="AW39" s="3">
        <f t="shared" si="1"/>
        <v>5</v>
      </c>
      <c r="AX39" s="3">
        <f t="shared" si="1"/>
        <v>0</v>
      </c>
      <c r="AY39" s="3">
        <f t="shared" si="1"/>
        <v>5</v>
      </c>
      <c r="AZ39" s="3">
        <f t="shared" si="1"/>
        <v>2</v>
      </c>
      <c r="BA39" s="3">
        <f t="shared" si="1"/>
        <v>0</v>
      </c>
      <c r="BB39" s="3">
        <f t="shared" si="1"/>
        <v>0</v>
      </c>
      <c r="BC39" s="3">
        <f t="shared" si="1"/>
        <v>4</v>
      </c>
      <c r="BD39" s="3">
        <f t="shared" si="1"/>
        <v>3</v>
      </c>
      <c r="BE39" s="3">
        <f t="shared" ref="BE39:CI39" si="2">SUM(BE14:BE38)</f>
        <v>1</v>
      </c>
      <c r="BF39" s="3">
        <f t="shared" si="2"/>
        <v>6</v>
      </c>
      <c r="BG39" s="3">
        <f t="shared" si="2"/>
        <v>0</v>
      </c>
      <c r="BH39" s="3">
        <f t="shared" si="2"/>
        <v>0</v>
      </c>
      <c r="BI39" s="3">
        <f t="shared" si="2"/>
        <v>3</v>
      </c>
      <c r="BJ39" s="3">
        <f t="shared" si="2"/>
        <v>4</v>
      </c>
      <c r="BK39" s="3">
        <f t="shared" si="2"/>
        <v>2</v>
      </c>
      <c r="BL39" s="3">
        <f t="shared" si="2"/>
        <v>3</v>
      </c>
      <c r="BM39" s="3">
        <f t="shared" si="2"/>
        <v>2</v>
      </c>
      <c r="BN39" s="3">
        <f t="shared" si="2"/>
        <v>3</v>
      </c>
      <c r="BO39" s="3">
        <f t="shared" si="2"/>
        <v>4</v>
      </c>
      <c r="BP39" s="3">
        <f t="shared" si="2"/>
        <v>0</v>
      </c>
      <c r="BQ39" s="3">
        <f t="shared" si="2"/>
        <v>0</v>
      </c>
      <c r="BR39" s="3">
        <f t="shared" si="2"/>
        <v>6</v>
      </c>
      <c r="BS39" s="3">
        <f t="shared" si="2"/>
        <v>1</v>
      </c>
      <c r="BT39" s="3">
        <f t="shared" si="2"/>
        <v>0</v>
      </c>
      <c r="BU39" s="3">
        <f t="shared" si="2"/>
        <v>6</v>
      </c>
      <c r="BV39" s="3">
        <f t="shared" si="2"/>
        <v>1</v>
      </c>
      <c r="BW39" s="3">
        <f t="shared" si="2"/>
        <v>3</v>
      </c>
      <c r="BX39" s="3">
        <f t="shared" si="2"/>
        <v>4</v>
      </c>
      <c r="BY39" s="3">
        <f t="shared" si="2"/>
        <v>0</v>
      </c>
      <c r="BZ39" s="3">
        <f t="shared" si="2"/>
        <v>4</v>
      </c>
      <c r="CA39" s="3">
        <f t="shared" si="2"/>
        <v>3</v>
      </c>
      <c r="CB39" s="3">
        <f t="shared" si="2"/>
        <v>0</v>
      </c>
      <c r="CC39" s="3">
        <f t="shared" si="2"/>
        <v>0</v>
      </c>
      <c r="CD39" s="3">
        <f t="shared" si="2"/>
        <v>3</v>
      </c>
      <c r="CE39" s="3">
        <f t="shared" si="2"/>
        <v>4</v>
      </c>
      <c r="CF39" s="3">
        <f t="shared" si="2"/>
        <v>2</v>
      </c>
      <c r="CG39" s="3">
        <f t="shared" si="2"/>
        <v>5</v>
      </c>
      <c r="CH39" s="3">
        <f t="shared" si="2"/>
        <v>0</v>
      </c>
      <c r="CI39" s="3">
        <f t="shared" si="2"/>
        <v>1</v>
      </c>
      <c r="CJ39" s="3">
        <f t="shared" ref="CJ39:DR39" si="3">SUM(CJ14:CJ38)</f>
        <v>6</v>
      </c>
      <c r="CK39" s="3">
        <f t="shared" si="3"/>
        <v>0</v>
      </c>
      <c r="CL39" s="3">
        <f t="shared" si="3"/>
        <v>0</v>
      </c>
      <c r="CM39" s="3">
        <f t="shared" si="3"/>
        <v>7</v>
      </c>
      <c r="CN39" s="3">
        <f t="shared" si="3"/>
        <v>0</v>
      </c>
      <c r="CO39" s="3">
        <f t="shared" si="3"/>
        <v>0</v>
      </c>
      <c r="CP39" s="3">
        <f t="shared" si="3"/>
        <v>7</v>
      </c>
      <c r="CQ39" s="3">
        <f t="shared" si="3"/>
        <v>0</v>
      </c>
      <c r="CR39" s="3">
        <f t="shared" si="3"/>
        <v>0</v>
      </c>
      <c r="CS39" s="3">
        <f t="shared" si="3"/>
        <v>4</v>
      </c>
      <c r="CT39" s="3">
        <f t="shared" si="3"/>
        <v>3</v>
      </c>
      <c r="CU39" s="3">
        <f t="shared" si="3"/>
        <v>0</v>
      </c>
      <c r="CV39" s="3">
        <f t="shared" si="3"/>
        <v>4</v>
      </c>
      <c r="CW39" s="3">
        <f t="shared" si="3"/>
        <v>3</v>
      </c>
      <c r="CX39" s="3">
        <f t="shared" si="3"/>
        <v>0</v>
      </c>
      <c r="CY39" s="3">
        <f t="shared" si="3"/>
        <v>6</v>
      </c>
      <c r="CZ39" s="3">
        <f t="shared" si="3"/>
        <v>1</v>
      </c>
      <c r="DA39" s="3">
        <f t="shared" si="3"/>
        <v>1</v>
      </c>
      <c r="DB39" s="3">
        <f t="shared" si="3"/>
        <v>5</v>
      </c>
      <c r="DC39" s="3">
        <f t="shared" si="3"/>
        <v>1</v>
      </c>
      <c r="DD39" s="3">
        <f t="shared" si="3"/>
        <v>2</v>
      </c>
      <c r="DE39" s="3">
        <f t="shared" si="3"/>
        <v>5</v>
      </c>
      <c r="DF39" s="3">
        <f t="shared" si="3"/>
        <v>0</v>
      </c>
      <c r="DG39" s="3">
        <f t="shared" si="3"/>
        <v>0</v>
      </c>
      <c r="DH39" s="3">
        <f t="shared" si="3"/>
        <v>5</v>
      </c>
      <c r="DI39" s="3">
        <f t="shared" si="3"/>
        <v>2</v>
      </c>
      <c r="DJ39" s="3">
        <f t="shared" si="3"/>
        <v>0</v>
      </c>
      <c r="DK39" s="3">
        <f t="shared" si="3"/>
        <v>5</v>
      </c>
      <c r="DL39" s="3">
        <f t="shared" si="3"/>
        <v>2</v>
      </c>
      <c r="DM39" s="3">
        <f t="shared" si="3"/>
        <v>1</v>
      </c>
      <c r="DN39" s="3">
        <f t="shared" si="3"/>
        <v>6</v>
      </c>
      <c r="DO39" s="3">
        <f t="shared" si="3"/>
        <v>0</v>
      </c>
      <c r="DP39" s="3">
        <f t="shared" si="3"/>
        <v>0</v>
      </c>
      <c r="DQ39" s="3">
        <f t="shared" si="3"/>
        <v>4</v>
      </c>
      <c r="DR39" s="3">
        <f t="shared" si="3"/>
        <v>3</v>
      </c>
      <c r="DS39" s="3">
        <f t="shared" ref="DS39:EY39" si="4">SUM(DS14:DS38)</f>
        <v>1</v>
      </c>
      <c r="DT39" s="3">
        <f t="shared" si="4"/>
        <v>5</v>
      </c>
      <c r="DU39" s="3">
        <f t="shared" si="4"/>
        <v>1</v>
      </c>
      <c r="DV39" s="3">
        <f t="shared" si="4"/>
        <v>4</v>
      </c>
      <c r="DW39" s="3">
        <f t="shared" si="4"/>
        <v>3</v>
      </c>
      <c r="DX39" s="3">
        <f t="shared" si="4"/>
        <v>0</v>
      </c>
      <c r="DY39" s="3">
        <f t="shared" si="4"/>
        <v>0</v>
      </c>
      <c r="DZ39" s="3">
        <f t="shared" si="4"/>
        <v>4</v>
      </c>
      <c r="EA39" s="3">
        <f t="shared" si="4"/>
        <v>3</v>
      </c>
      <c r="EB39" s="3">
        <f t="shared" si="4"/>
        <v>2</v>
      </c>
      <c r="EC39" s="3">
        <f t="shared" si="4"/>
        <v>5</v>
      </c>
      <c r="ED39" s="3">
        <f t="shared" si="4"/>
        <v>0</v>
      </c>
      <c r="EE39" s="3">
        <f t="shared" si="4"/>
        <v>2</v>
      </c>
      <c r="EF39" s="3">
        <f t="shared" si="4"/>
        <v>5</v>
      </c>
      <c r="EG39" s="3">
        <f t="shared" si="4"/>
        <v>0</v>
      </c>
      <c r="EH39" s="3">
        <f t="shared" si="4"/>
        <v>4</v>
      </c>
      <c r="EI39" s="3">
        <f t="shared" si="4"/>
        <v>3</v>
      </c>
      <c r="EJ39" s="3">
        <f t="shared" si="4"/>
        <v>0</v>
      </c>
      <c r="EK39" s="3">
        <f t="shared" si="4"/>
        <v>2</v>
      </c>
      <c r="EL39" s="3">
        <f t="shared" si="4"/>
        <v>3</v>
      </c>
      <c r="EM39" s="3">
        <f t="shared" si="4"/>
        <v>2</v>
      </c>
      <c r="EN39" s="3">
        <f t="shared" si="4"/>
        <v>1</v>
      </c>
      <c r="EO39" s="3">
        <f t="shared" si="4"/>
        <v>5</v>
      </c>
      <c r="EP39" s="3">
        <f t="shared" si="4"/>
        <v>1</v>
      </c>
      <c r="EQ39" s="3">
        <f t="shared" si="4"/>
        <v>3</v>
      </c>
      <c r="ER39" s="3">
        <f t="shared" si="4"/>
        <v>4</v>
      </c>
      <c r="ES39" s="3">
        <f t="shared" si="4"/>
        <v>0</v>
      </c>
      <c r="ET39" s="3">
        <f t="shared" si="4"/>
        <v>0</v>
      </c>
      <c r="EU39" s="3">
        <f t="shared" si="4"/>
        <v>7</v>
      </c>
      <c r="EV39" s="3">
        <f t="shared" si="4"/>
        <v>0</v>
      </c>
      <c r="EW39" s="3">
        <f t="shared" si="4"/>
        <v>5</v>
      </c>
      <c r="EX39" s="3">
        <f t="shared" si="4"/>
        <v>2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5</v>
      </c>
      <c r="FB39" s="3">
        <f t="shared" si="5"/>
        <v>2</v>
      </c>
      <c r="FC39" s="3">
        <f t="shared" si="5"/>
        <v>3</v>
      </c>
      <c r="FD39" s="3">
        <f t="shared" si="5"/>
        <v>4</v>
      </c>
      <c r="FE39" s="3">
        <f t="shared" si="5"/>
        <v>0</v>
      </c>
      <c r="FF39" s="3">
        <f t="shared" si="5"/>
        <v>3</v>
      </c>
      <c r="FG39" s="3">
        <f t="shared" si="5"/>
        <v>4</v>
      </c>
      <c r="FH39" s="3">
        <f t="shared" si="5"/>
        <v>0</v>
      </c>
      <c r="FI39" s="3">
        <f t="shared" si="5"/>
        <v>0</v>
      </c>
      <c r="FJ39" s="3">
        <f t="shared" si="5"/>
        <v>7</v>
      </c>
      <c r="FK39" s="3">
        <f t="shared" si="5"/>
        <v>0</v>
      </c>
    </row>
    <row r="40" spans="1:254" ht="39" customHeight="1" x14ac:dyDescent="0.25">
      <c r="A40" s="75" t="s">
        <v>836</v>
      </c>
      <c r="B40" s="76"/>
      <c r="C40" s="10">
        <f>C39/7%</f>
        <v>28.571428571428569</v>
      </c>
      <c r="D40" s="10">
        <f t="shared" ref="D40:BO40" si="6">D39/7%</f>
        <v>71.428571428571416</v>
      </c>
      <c r="E40" s="10">
        <f t="shared" si="6"/>
        <v>0</v>
      </c>
      <c r="F40" s="10">
        <f t="shared" si="6"/>
        <v>0</v>
      </c>
      <c r="G40" s="10">
        <f t="shared" si="6"/>
        <v>57.142857142857139</v>
      </c>
      <c r="H40" s="10">
        <f t="shared" si="6"/>
        <v>42.857142857142854</v>
      </c>
      <c r="I40" s="10">
        <f t="shared" si="6"/>
        <v>42.857142857142854</v>
      </c>
      <c r="J40" s="10">
        <f t="shared" si="6"/>
        <v>57.142857142857139</v>
      </c>
      <c r="K40" s="10">
        <f t="shared" si="6"/>
        <v>0</v>
      </c>
      <c r="L40" s="10">
        <f t="shared" si="6"/>
        <v>14.285714285714285</v>
      </c>
      <c r="M40" s="10">
        <f t="shared" si="6"/>
        <v>85.714285714285708</v>
      </c>
      <c r="N40" s="10">
        <f t="shared" si="6"/>
        <v>0</v>
      </c>
      <c r="O40" s="10">
        <f t="shared" si="6"/>
        <v>14.285714285714285</v>
      </c>
      <c r="P40" s="10">
        <f t="shared" si="6"/>
        <v>57.142857142857139</v>
      </c>
      <c r="Q40" s="10">
        <f t="shared" si="6"/>
        <v>28.571428571428569</v>
      </c>
      <c r="R40" s="10">
        <f t="shared" si="6"/>
        <v>28.571428571428569</v>
      </c>
      <c r="S40" s="10">
        <f t="shared" si="6"/>
        <v>71.428571428571416</v>
      </c>
      <c r="T40" s="10">
        <f t="shared" si="6"/>
        <v>0</v>
      </c>
      <c r="U40" s="10">
        <f t="shared" si="6"/>
        <v>14.285714285714285</v>
      </c>
      <c r="V40" s="10">
        <f t="shared" si="6"/>
        <v>85.714285714285708</v>
      </c>
      <c r="W40" s="10">
        <f t="shared" si="6"/>
        <v>0</v>
      </c>
      <c r="X40" s="10">
        <f t="shared" si="6"/>
        <v>0</v>
      </c>
      <c r="Y40" s="10">
        <f t="shared" si="6"/>
        <v>57.142857142857139</v>
      </c>
      <c r="Z40" s="10">
        <f t="shared" si="6"/>
        <v>42.857142857142854</v>
      </c>
      <c r="AA40" s="10">
        <f t="shared" si="6"/>
        <v>14.285714285714285</v>
      </c>
      <c r="AB40" s="10">
        <f t="shared" si="6"/>
        <v>57.142857142857139</v>
      </c>
      <c r="AC40" s="10">
        <f t="shared" si="6"/>
        <v>28.571428571428569</v>
      </c>
      <c r="AD40" s="10">
        <f t="shared" si="6"/>
        <v>14.285714285714285</v>
      </c>
      <c r="AE40" s="10">
        <f t="shared" si="6"/>
        <v>85.714285714285708</v>
      </c>
      <c r="AF40" s="10">
        <f t="shared" si="6"/>
        <v>0</v>
      </c>
      <c r="AG40" s="10">
        <f t="shared" si="6"/>
        <v>57.142857142857139</v>
      </c>
      <c r="AH40" s="10">
        <f t="shared" si="6"/>
        <v>42.857142857142854</v>
      </c>
      <c r="AI40" s="10">
        <f t="shared" si="6"/>
        <v>0</v>
      </c>
      <c r="AJ40" s="10">
        <f t="shared" si="6"/>
        <v>14.285714285714285</v>
      </c>
      <c r="AK40" s="10">
        <f t="shared" si="6"/>
        <v>85.714285714285708</v>
      </c>
      <c r="AL40" s="10">
        <f t="shared" si="6"/>
        <v>0</v>
      </c>
      <c r="AM40" s="10">
        <f t="shared" si="6"/>
        <v>14.285714285714285</v>
      </c>
      <c r="AN40" s="10">
        <f t="shared" si="6"/>
        <v>42.857142857142854</v>
      </c>
      <c r="AO40" s="10">
        <f t="shared" si="6"/>
        <v>42.857142857142854</v>
      </c>
      <c r="AP40" s="10">
        <f t="shared" si="6"/>
        <v>14.285714285714285</v>
      </c>
      <c r="AQ40" s="10">
        <f t="shared" si="6"/>
        <v>42.857142857142854</v>
      </c>
      <c r="AR40" s="10">
        <f t="shared" si="6"/>
        <v>42.857142857142854</v>
      </c>
      <c r="AS40" s="10">
        <f t="shared" si="6"/>
        <v>0</v>
      </c>
      <c r="AT40" s="10">
        <f t="shared" si="6"/>
        <v>57.142857142857139</v>
      </c>
      <c r="AU40" s="10">
        <f t="shared" si="6"/>
        <v>42.857142857142854</v>
      </c>
      <c r="AV40" s="10">
        <f t="shared" si="6"/>
        <v>28.571428571428569</v>
      </c>
      <c r="AW40" s="10">
        <f t="shared" si="6"/>
        <v>71.428571428571416</v>
      </c>
      <c r="AX40" s="10">
        <f t="shared" si="6"/>
        <v>0</v>
      </c>
      <c r="AY40" s="10">
        <f t="shared" si="6"/>
        <v>71.428571428571416</v>
      </c>
      <c r="AZ40" s="10">
        <f t="shared" si="6"/>
        <v>28.571428571428569</v>
      </c>
      <c r="BA40" s="10">
        <f t="shared" si="6"/>
        <v>0</v>
      </c>
      <c r="BB40" s="10">
        <f t="shared" si="6"/>
        <v>0</v>
      </c>
      <c r="BC40" s="10">
        <f t="shared" si="6"/>
        <v>57.142857142857139</v>
      </c>
      <c r="BD40" s="10">
        <f t="shared" si="6"/>
        <v>42.857142857142854</v>
      </c>
      <c r="BE40" s="10">
        <f t="shared" si="6"/>
        <v>14.285714285714285</v>
      </c>
      <c r="BF40" s="10">
        <f t="shared" si="6"/>
        <v>85.714285714285708</v>
      </c>
      <c r="BG40" s="10">
        <f t="shared" si="6"/>
        <v>0</v>
      </c>
      <c r="BH40" s="10">
        <f t="shared" si="6"/>
        <v>0</v>
      </c>
      <c r="BI40" s="10">
        <f t="shared" si="6"/>
        <v>42.857142857142854</v>
      </c>
      <c r="BJ40" s="10">
        <f t="shared" si="6"/>
        <v>57.142857142857139</v>
      </c>
      <c r="BK40" s="10">
        <f t="shared" si="6"/>
        <v>28.571428571428569</v>
      </c>
      <c r="BL40" s="10">
        <f t="shared" si="6"/>
        <v>42.857142857142854</v>
      </c>
      <c r="BM40" s="10">
        <f t="shared" si="6"/>
        <v>28.571428571428569</v>
      </c>
      <c r="BN40" s="10">
        <f t="shared" si="6"/>
        <v>42.857142857142854</v>
      </c>
      <c r="BO40" s="10">
        <f t="shared" si="6"/>
        <v>57.142857142857139</v>
      </c>
      <c r="BP40" s="10">
        <f t="shared" ref="BP40:EA40" si="7">BP39/7%</f>
        <v>0</v>
      </c>
      <c r="BQ40" s="10">
        <f t="shared" si="7"/>
        <v>0</v>
      </c>
      <c r="BR40" s="10">
        <f t="shared" si="7"/>
        <v>85.714285714285708</v>
      </c>
      <c r="BS40" s="10">
        <f t="shared" si="7"/>
        <v>14.285714285714285</v>
      </c>
      <c r="BT40" s="10">
        <f t="shared" si="7"/>
        <v>0</v>
      </c>
      <c r="BU40" s="10">
        <f t="shared" si="7"/>
        <v>85.714285714285708</v>
      </c>
      <c r="BV40" s="10">
        <f t="shared" si="7"/>
        <v>14.285714285714285</v>
      </c>
      <c r="BW40" s="10">
        <f t="shared" si="7"/>
        <v>42.857142857142854</v>
      </c>
      <c r="BX40" s="10">
        <f t="shared" si="7"/>
        <v>57.142857142857139</v>
      </c>
      <c r="BY40" s="10">
        <f t="shared" si="7"/>
        <v>0</v>
      </c>
      <c r="BZ40" s="10">
        <f t="shared" si="7"/>
        <v>57.142857142857139</v>
      </c>
      <c r="CA40" s="10">
        <f t="shared" si="7"/>
        <v>42.857142857142854</v>
      </c>
      <c r="CB40" s="10">
        <f t="shared" si="7"/>
        <v>0</v>
      </c>
      <c r="CC40" s="10">
        <f t="shared" si="7"/>
        <v>0</v>
      </c>
      <c r="CD40" s="10">
        <f t="shared" si="7"/>
        <v>42.857142857142854</v>
      </c>
      <c r="CE40" s="10">
        <f t="shared" si="7"/>
        <v>57.142857142857139</v>
      </c>
      <c r="CF40" s="10">
        <f t="shared" si="7"/>
        <v>28.571428571428569</v>
      </c>
      <c r="CG40" s="10">
        <f t="shared" si="7"/>
        <v>71.428571428571416</v>
      </c>
      <c r="CH40" s="10">
        <f t="shared" si="7"/>
        <v>0</v>
      </c>
      <c r="CI40" s="10">
        <f t="shared" si="7"/>
        <v>14.285714285714285</v>
      </c>
      <c r="CJ40" s="10">
        <f t="shared" si="7"/>
        <v>85.714285714285708</v>
      </c>
      <c r="CK40" s="10">
        <f t="shared" si="7"/>
        <v>0</v>
      </c>
      <c r="CL40" s="10">
        <f t="shared" si="7"/>
        <v>0</v>
      </c>
      <c r="CM40" s="10">
        <f t="shared" si="7"/>
        <v>99.999999999999986</v>
      </c>
      <c r="CN40" s="10">
        <f t="shared" si="7"/>
        <v>0</v>
      </c>
      <c r="CO40" s="10">
        <f t="shared" si="7"/>
        <v>0</v>
      </c>
      <c r="CP40" s="10">
        <f t="shared" si="7"/>
        <v>99.999999999999986</v>
      </c>
      <c r="CQ40" s="10">
        <f t="shared" si="7"/>
        <v>0</v>
      </c>
      <c r="CR40" s="10">
        <f t="shared" si="7"/>
        <v>0</v>
      </c>
      <c r="CS40" s="10">
        <f t="shared" si="7"/>
        <v>57.142857142857139</v>
      </c>
      <c r="CT40" s="10">
        <f t="shared" si="7"/>
        <v>42.857142857142854</v>
      </c>
      <c r="CU40" s="10">
        <f t="shared" si="7"/>
        <v>0</v>
      </c>
      <c r="CV40" s="10">
        <f t="shared" si="7"/>
        <v>57.142857142857139</v>
      </c>
      <c r="CW40" s="10">
        <f t="shared" si="7"/>
        <v>42.857142857142854</v>
      </c>
      <c r="CX40" s="10">
        <f t="shared" si="7"/>
        <v>0</v>
      </c>
      <c r="CY40" s="10">
        <f t="shared" si="7"/>
        <v>85.714285714285708</v>
      </c>
      <c r="CZ40" s="10">
        <f t="shared" si="7"/>
        <v>14.285714285714285</v>
      </c>
      <c r="DA40" s="10">
        <f t="shared" si="7"/>
        <v>14.285714285714285</v>
      </c>
      <c r="DB40" s="10">
        <f t="shared" si="7"/>
        <v>71.428571428571416</v>
      </c>
      <c r="DC40" s="10">
        <f t="shared" si="7"/>
        <v>14.285714285714285</v>
      </c>
      <c r="DD40" s="10">
        <f t="shared" si="7"/>
        <v>28.571428571428569</v>
      </c>
      <c r="DE40" s="10">
        <f t="shared" si="7"/>
        <v>71.428571428571416</v>
      </c>
      <c r="DF40" s="10">
        <f t="shared" si="7"/>
        <v>0</v>
      </c>
      <c r="DG40" s="10">
        <f t="shared" si="7"/>
        <v>0</v>
      </c>
      <c r="DH40" s="10">
        <f t="shared" si="7"/>
        <v>71.428571428571416</v>
      </c>
      <c r="DI40" s="10">
        <f t="shared" si="7"/>
        <v>28.571428571428569</v>
      </c>
      <c r="DJ40" s="10">
        <f t="shared" si="7"/>
        <v>0</v>
      </c>
      <c r="DK40" s="10">
        <f t="shared" si="7"/>
        <v>71.428571428571416</v>
      </c>
      <c r="DL40" s="10">
        <f t="shared" si="7"/>
        <v>28.571428571428569</v>
      </c>
      <c r="DM40" s="10">
        <f t="shared" si="7"/>
        <v>14.285714285714285</v>
      </c>
      <c r="DN40" s="10">
        <f t="shared" si="7"/>
        <v>85.714285714285708</v>
      </c>
      <c r="DO40" s="10">
        <f t="shared" si="7"/>
        <v>0</v>
      </c>
      <c r="DP40" s="10">
        <f t="shared" si="7"/>
        <v>0</v>
      </c>
      <c r="DQ40" s="10">
        <f t="shared" si="7"/>
        <v>57.142857142857139</v>
      </c>
      <c r="DR40" s="10">
        <f t="shared" si="7"/>
        <v>42.857142857142854</v>
      </c>
      <c r="DS40" s="10">
        <f t="shared" si="7"/>
        <v>14.285714285714285</v>
      </c>
      <c r="DT40" s="10">
        <f t="shared" si="7"/>
        <v>71.428571428571416</v>
      </c>
      <c r="DU40" s="10">
        <f t="shared" si="7"/>
        <v>14.285714285714285</v>
      </c>
      <c r="DV40" s="10">
        <f t="shared" si="7"/>
        <v>57.142857142857139</v>
      </c>
      <c r="DW40" s="10">
        <f t="shared" si="7"/>
        <v>42.857142857142854</v>
      </c>
      <c r="DX40" s="10">
        <f t="shared" si="7"/>
        <v>0</v>
      </c>
      <c r="DY40" s="10">
        <f t="shared" si="7"/>
        <v>0</v>
      </c>
      <c r="DZ40" s="10">
        <f t="shared" si="7"/>
        <v>57.142857142857139</v>
      </c>
      <c r="EA40" s="10">
        <f t="shared" si="7"/>
        <v>42.857142857142854</v>
      </c>
      <c r="EB40" s="10">
        <f t="shared" ref="EB40:FK40" si="8">EB39/7%</f>
        <v>28.571428571428569</v>
      </c>
      <c r="EC40" s="10">
        <f t="shared" si="8"/>
        <v>71.428571428571416</v>
      </c>
      <c r="ED40" s="10">
        <f t="shared" si="8"/>
        <v>0</v>
      </c>
      <c r="EE40" s="10">
        <f t="shared" si="8"/>
        <v>28.571428571428569</v>
      </c>
      <c r="EF40" s="10">
        <f t="shared" si="8"/>
        <v>71.428571428571416</v>
      </c>
      <c r="EG40" s="10">
        <f t="shared" si="8"/>
        <v>0</v>
      </c>
      <c r="EH40" s="10">
        <f t="shared" si="8"/>
        <v>57.142857142857139</v>
      </c>
      <c r="EI40" s="10">
        <f t="shared" si="8"/>
        <v>42.857142857142854</v>
      </c>
      <c r="EJ40" s="10">
        <f t="shared" si="8"/>
        <v>0</v>
      </c>
      <c r="EK40" s="10">
        <f t="shared" si="8"/>
        <v>28.571428571428569</v>
      </c>
      <c r="EL40" s="10">
        <f t="shared" si="8"/>
        <v>42.857142857142854</v>
      </c>
      <c r="EM40" s="10">
        <f t="shared" si="8"/>
        <v>28.571428571428569</v>
      </c>
      <c r="EN40" s="10">
        <f t="shared" si="8"/>
        <v>14.285714285714285</v>
      </c>
      <c r="EO40" s="10">
        <f t="shared" si="8"/>
        <v>71.428571428571416</v>
      </c>
      <c r="EP40" s="10">
        <f t="shared" si="8"/>
        <v>14.285714285714285</v>
      </c>
      <c r="EQ40" s="10">
        <f t="shared" si="8"/>
        <v>42.857142857142854</v>
      </c>
      <c r="ER40" s="10">
        <f t="shared" si="8"/>
        <v>57.142857142857139</v>
      </c>
      <c r="ES40" s="10">
        <f t="shared" si="8"/>
        <v>0</v>
      </c>
      <c r="ET40" s="10">
        <f t="shared" si="8"/>
        <v>0</v>
      </c>
      <c r="EU40" s="10">
        <f t="shared" si="8"/>
        <v>99.999999999999986</v>
      </c>
      <c r="EV40" s="10">
        <f t="shared" si="8"/>
        <v>0</v>
      </c>
      <c r="EW40" s="10">
        <f t="shared" si="8"/>
        <v>71.428571428571416</v>
      </c>
      <c r="EX40" s="10">
        <f t="shared" si="8"/>
        <v>28.571428571428569</v>
      </c>
      <c r="EY40" s="10">
        <f t="shared" si="8"/>
        <v>0</v>
      </c>
      <c r="EZ40" s="10">
        <f t="shared" si="8"/>
        <v>0</v>
      </c>
      <c r="FA40" s="10">
        <f t="shared" si="8"/>
        <v>71.428571428571416</v>
      </c>
      <c r="FB40" s="10">
        <f t="shared" si="8"/>
        <v>28.571428571428569</v>
      </c>
      <c r="FC40" s="10">
        <f t="shared" si="8"/>
        <v>42.857142857142854</v>
      </c>
      <c r="FD40" s="10">
        <f t="shared" si="8"/>
        <v>57.142857142857139</v>
      </c>
      <c r="FE40" s="10">
        <f t="shared" si="8"/>
        <v>0</v>
      </c>
      <c r="FF40" s="10">
        <f t="shared" si="8"/>
        <v>42.857142857142854</v>
      </c>
      <c r="FG40" s="10">
        <f t="shared" si="8"/>
        <v>57.142857142857139</v>
      </c>
      <c r="FH40" s="10">
        <f t="shared" si="8"/>
        <v>0</v>
      </c>
      <c r="FI40" s="10">
        <f t="shared" si="8"/>
        <v>0</v>
      </c>
      <c r="FJ40" s="10">
        <f t="shared" si="8"/>
        <v>99.999999999999986</v>
      </c>
      <c r="FK40" s="10">
        <f t="shared" si="8"/>
        <v>0</v>
      </c>
    </row>
    <row r="42" spans="1:254" x14ac:dyDescent="0.25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 x14ac:dyDescent="0.25">
      <c r="B43" s="4" t="s">
        <v>812</v>
      </c>
      <c r="C43" s="52" t="s">
        <v>825</v>
      </c>
      <c r="D43" s="50">
        <f>E43/100*7</f>
        <v>1.3999999999999995</v>
      </c>
      <c r="E43" s="51">
        <f>(C40+F40+I40+L40+O40)/5</f>
        <v>19.999999999999993</v>
      </c>
    </row>
    <row r="44" spans="1:254" x14ac:dyDescent="0.25">
      <c r="B44" s="4" t="s">
        <v>813</v>
      </c>
      <c r="C44" s="40" t="s">
        <v>825</v>
      </c>
      <c r="D44" s="41">
        <f>E44/100*7</f>
        <v>4.5999999999999996</v>
      </c>
      <c r="E44" s="37">
        <f>(D40+G40+J40+M40+P40)/5</f>
        <v>65.714285714285708</v>
      </c>
    </row>
    <row r="45" spans="1:254" x14ac:dyDescent="0.25">
      <c r="B45" s="4" t="s">
        <v>814</v>
      </c>
      <c r="C45" s="40" t="s">
        <v>825</v>
      </c>
      <c r="D45" s="41">
        <f>E45/100*7</f>
        <v>0.99999999999999978</v>
      </c>
      <c r="E45" s="37">
        <f>(E40+H40+K40+N40+Q40)/5</f>
        <v>14.285714285714283</v>
      </c>
    </row>
    <row r="46" spans="1:254" x14ac:dyDescent="0.25">
      <c r="B46" s="4"/>
      <c r="C46" s="47"/>
      <c r="D46" s="44">
        <f>SUM(D43:D45)</f>
        <v>6.9999999999999991</v>
      </c>
      <c r="E46" s="44">
        <f>SUM(E43:E45)</f>
        <v>99.999999999999972</v>
      </c>
    </row>
    <row r="47" spans="1:254" ht="15" customHeight="1" x14ac:dyDescent="0.25">
      <c r="B47" s="4"/>
      <c r="C47" s="40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0" t="s">
        <v>826</v>
      </c>
      <c r="D48" s="37">
        <f>E48/100*7</f>
        <v>0.99999999999999978</v>
      </c>
      <c r="E48" s="37">
        <f>(R40+U40+X40+AA40+AD40)/5</f>
        <v>14.285714285714283</v>
      </c>
      <c r="F48" s="3">
        <f>G48/100*7</f>
        <v>1.3999999999999995</v>
      </c>
      <c r="G48" s="37">
        <f>(AG40+AJ40+AM40+AP40+AS40)/5</f>
        <v>19.999999999999993</v>
      </c>
      <c r="H48" s="3">
        <f>I48/100*7</f>
        <v>1.5999999999999996</v>
      </c>
      <c r="I48" s="37">
        <f>(AV40+AY40+BB40+BE40+BH40)/5</f>
        <v>22.857142857142854</v>
      </c>
    </row>
    <row r="49" spans="2:13" x14ac:dyDescent="0.25">
      <c r="B49" s="4" t="s">
        <v>813</v>
      </c>
      <c r="C49" s="40" t="s">
        <v>826</v>
      </c>
      <c r="D49" s="41">
        <f>E49/100*7</f>
        <v>4.9999999999999991</v>
      </c>
      <c r="E49" s="37">
        <f>(S40+V40+Y40+AB40+AE40)/5</f>
        <v>71.428571428571416</v>
      </c>
      <c r="F49" s="3">
        <f>G49/100*7</f>
        <v>3.8000000000000007</v>
      </c>
      <c r="G49" s="37">
        <f>(AH40+AK40+AN40+AQ40+AT40)/5</f>
        <v>54.285714285714292</v>
      </c>
      <c r="H49" s="3">
        <f>I49/100*7</f>
        <v>3.9999999999999991</v>
      </c>
      <c r="I49" s="37">
        <f>(AW40+AZ40+BC40+BF40+BI40)/5</f>
        <v>57.142857142857132</v>
      </c>
    </row>
    <row r="50" spans="2:13" x14ac:dyDescent="0.25">
      <c r="B50" s="4" t="s">
        <v>814</v>
      </c>
      <c r="C50" s="40" t="s">
        <v>826</v>
      </c>
      <c r="D50" s="41">
        <f>E50/100*7</f>
        <v>0.99999999999999978</v>
      </c>
      <c r="E50" s="37">
        <f>(T40+W40+Z40+AC40+AF40)/5</f>
        <v>14.285714285714283</v>
      </c>
      <c r="F50" s="3">
        <f>G50/100*7</f>
        <v>1.7999999999999998</v>
      </c>
      <c r="G50" s="37">
        <f>(AI40+AL40+AO40+AR40+AU40)/5</f>
        <v>25.714285714285712</v>
      </c>
      <c r="H50" s="3">
        <f>I50/100*7</f>
        <v>1.4000000000000001</v>
      </c>
      <c r="I50" s="37">
        <f>(AX40+BA40+BD40+BG40+BJ40)/5</f>
        <v>20</v>
      </c>
    </row>
    <row r="51" spans="2:13" x14ac:dyDescent="0.25">
      <c r="B51" s="4"/>
      <c r="C51" s="40"/>
      <c r="D51" s="39">
        <f t="shared" ref="D51:I51" si="9">SUM(D48:D50)</f>
        <v>6.9999999999999991</v>
      </c>
      <c r="E51" s="39">
        <f t="shared" si="9"/>
        <v>99.999999999999972</v>
      </c>
      <c r="F51" s="38">
        <f t="shared" si="9"/>
        <v>7</v>
      </c>
      <c r="G51" s="39">
        <f t="shared" si="9"/>
        <v>99.999999999999986</v>
      </c>
      <c r="H51" s="38">
        <f t="shared" si="9"/>
        <v>6.9999999999999991</v>
      </c>
      <c r="I51" s="39">
        <f t="shared" si="9"/>
        <v>99.999999999999986</v>
      </c>
    </row>
    <row r="52" spans="2:13" x14ac:dyDescent="0.25">
      <c r="B52" s="4" t="s">
        <v>812</v>
      </c>
      <c r="C52" s="40" t="s">
        <v>827</v>
      </c>
      <c r="D52" s="3">
        <f>E52/100*7</f>
        <v>1.5999999999999996</v>
      </c>
      <c r="E52" s="37">
        <f>(BK40+BN40+BQ40+BT40+BW40)/5</f>
        <v>22.857142857142854</v>
      </c>
      <c r="I52" s="25"/>
    </row>
    <row r="53" spans="2:13" x14ac:dyDescent="0.25">
      <c r="B53" s="4" t="s">
        <v>813</v>
      </c>
      <c r="C53" s="40" t="s">
        <v>827</v>
      </c>
      <c r="D53" s="3">
        <f>E53/100*7</f>
        <v>4.5999999999999996</v>
      </c>
      <c r="E53" s="37">
        <f>(BL40+BO40+BR40+BU40+BX40)/5</f>
        <v>65.714285714285708</v>
      </c>
    </row>
    <row r="54" spans="2:13" x14ac:dyDescent="0.25">
      <c r="B54" s="4" t="s">
        <v>814</v>
      </c>
      <c r="C54" s="40" t="s">
        <v>827</v>
      </c>
      <c r="D54" s="3">
        <f>E54/100*7</f>
        <v>0.79999999999999982</v>
      </c>
      <c r="E54" s="37">
        <f>(BM40+BP40+BS40+BV40+BY40)/5</f>
        <v>11.428571428571427</v>
      </c>
    </row>
    <row r="55" spans="2:13" x14ac:dyDescent="0.25">
      <c r="B55" s="4"/>
      <c r="C55" s="47"/>
      <c r="D55" s="43">
        <f>SUM(D52:D54)</f>
        <v>6.9999999999999991</v>
      </c>
      <c r="E55" s="43">
        <f>SUM(E52:E54)</f>
        <v>99.999999999999986</v>
      </c>
      <c r="F55" s="45"/>
    </row>
    <row r="56" spans="2:13" x14ac:dyDescent="0.25">
      <c r="B56" s="4"/>
      <c r="C56" s="40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5">
      <c r="B57" s="4" t="s">
        <v>812</v>
      </c>
      <c r="C57" s="40" t="s">
        <v>828</v>
      </c>
      <c r="D57" s="3">
        <f>E57/100*7</f>
        <v>1.4000000000000001</v>
      </c>
      <c r="E57" s="37">
        <f>(BZ40+CC40+CF40+CI40+CL40)/5</f>
        <v>20</v>
      </c>
      <c r="F57" s="3">
        <f>G57/100*7</f>
        <v>0.19999999999999996</v>
      </c>
      <c r="G57" s="37">
        <f>(CO40+CR40+CU40+CX40+DA40)/5</f>
        <v>2.8571428571428568</v>
      </c>
      <c r="H57" s="3">
        <f>I57/100*7</f>
        <v>0.6</v>
      </c>
      <c r="I57" s="37">
        <f>(DD40+DG40+DJ40+DM40+DP40)/5</f>
        <v>8.5714285714285712</v>
      </c>
      <c r="J57" s="3">
        <f>K57/100*7</f>
        <v>1.7999999999999998</v>
      </c>
      <c r="K57" s="37">
        <f>(DS40+DV40+DY40+EB40+EE40)/5</f>
        <v>25.714285714285712</v>
      </c>
      <c r="L57" s="3">
        <f>M57/100*7</f>
        <v>2.0000000000000004</v>
      </c>
      <c r="M57" s="37">
        <f>(EH40+EK40+EN40+EQ40+ET40)/5</f>
        <v>28.571428571428573</v>
      </c>
    </row>
    <row r="58" spans="2:13" x14ac:dyDescent="0.25">
      <c r="B58" s="4" t="s">
        <v>813</v>
      </c>
      <c r="C58" s="40" t="s">
        <v>828</v>
      </c>
      <c r="D58" s="3">
        <f>E58/100*7</f>
        <v>4.8</v>
      </c>
      <c r="E58" s="37">
        <f>(CA40+CD40+CG40+CJ40+CM40)/5</f>
        <v>68.571428571428569</v>
      </c>
      <c r="F58" s="3">
        <f>G58/100*7</f>
        <v>5.1999999999999984</v>
      </c>
      <c r="G58" s="37">
        <f>(CP40+CS40+CV40+CY40+DB40)/5</f>
        <v>74.285714285714263</v>
      </c>
      <c r="H58" s="3">
        <f>I58/100*7</f>
        <v>4.9999999999999991</v>
      </c>
      <c r="I58" s="37">
        <f>(DE40+DH40+DK40+DN40+DQ40)/5</f>
        <v>71.428571428571416</v>
      </c>
      <c r="J58" s="3">
        <f>K58/100*7</f>
        <v>4.3999999999999995</v>
      </c>
      <c r="K58" s="37">
        <f>(DT40+DW40+DZ40+EC40+EF40)/5</f>
        <v>62.857142857142847</v>
      </c>
      <c r="L58" s="3">
        <f>M58/100*7</f>
        <v>4.3999999999999995</v>
      </c>
      <c r="M58" s="37">
        <f>(EI40+EL40+EO40+ER40+EU40)/5</f>
        <v>62.857142857142847</v>
      </c>
    </row>
    <row r="59" spans="2:13" x14ac:dyDescent="0.25">
      <c r="B59" s="4" t="s">
        <v>814</v>
      </c>
      <c r="C59" s="40" t="s">
        <v>828</v>
      </c>
      <c r="D59" s="3">
        <f>E59/100*7</f>
        <v>0.79999999999999982</v>
      </c>
      <c r="E59" s="37">
        <f>(CB40+CE40+CH40+CK40+CN40)/5</f>
        <v>11.428571428571427</v>
      </c>
      <c r="F59" s="3">
        <f>G59/100*7</f>
        <v>1.5999999999999996</v>
      </c>
      <c r="G59" s="37">
        <f>(CQ40+CT40+CW40+CZ40+DC40)/5</f>
        <v>22.857142857142854</v>
      </c>
      <c r="H59" s="3">
        <f>I59/100*7</f>
        <v>1.4000000000000001</v>
      </c>
      <c r="I59" s="37">
        <f>(DF40+DI40+DL40+DO40+DR40)/5</f>
        <v>20</v>
      </c>
      <c r="J59" s="3">
        <f>K59/100*7</f>
        <v>0.79999999999999982</v>
      </c>
      <c r="K59" s="37">
        <f>(DU40+DX40+EA40+ED40+EG40)/5</f>
        <v>11.428571428571427</v>
      </c>
      <c r="L59" s="3">
        <f>M59/100*7</f>
        <v>0.6</v>
      </c>
      <c r="M59" s="37">
        <f>(EJ40+EM40+EP40+ES40+EV40)/5</f>
        <v>8.5714285714285712</v>
      </c>
    </row>
    <row r="60" spans="2:13" x14ac:dyDescent="0.25">
      <c r="B60" s="4"/>
      <c r="C60" s="40"/>
      <c r="D60" s="38">
        <f t="shared" ref="D60:M60" si="10">SUM(D57:D59)</f>
        <v>7</v>
      </c>
      <c r="E60" s="38">
        <f t="shared" si="10"/>
        <v>100</v>
      </c>
      <c r="F60" s="38">
        <f t="shared" si="10"/>
        <v>6.9999999999999982</v>
      </c>
      <c r="G60" s="39">
        <f t="shared" si="10"/>
        <v>99.999999999999972</v>
      </c>
      <c r="H60" s="38">
        <f t="shared" si="10"/>
        <v>6.9999999999999991</v>
      </c>
      <c r="I60" s="39">
        <f t="shared" si="10"/>
        <v>99.999999999999986</v>
      </c>
      <c r="J60" s="38">
        <f t="shared" si="10"/>
        <v>6.9999999999999991</v>
      </c>
      <c r="K60" s="39">
        <f t="shared" si="10"/>
        <v>99.999999999999986</v>
      </c>
      <c r="L60" s="38">
        <f t="shared" si="10"/>
        <v>7</v>
      </c>
      <c r="M60" s="39">
        <f t="shared" si="10"/>
        <v>99.999999999999986</v>
      </c>
    </row>
    <row r="61" spans="2:13" x14ac:dyDescent="0.25">
      <c r="B61" s="4" t="s">
        <v>812</v>
      </c>
      <c r="C61" s="40" t="s">
        <v>829</v>
      </c>
      <c r="D61" s="3">
        <f>E61/100*7</f>
        <v>2.2000000000000002</v>
      </c>
      <c r="E61" s="37">
        <f>(EW40+EZ40+FC40+FF40+FI40)/5</f>
        <v>31.428571428571427</v>
      </c>
    </row>
    <row r="62" spans="2:13" x14ac:dyDescent="0.25">
      <c r="B62" s="4" t="s">
        <v>813</v>
      </c>
      <c r="C62" s="40" t="s">
        <v>829</v>
      </c>
      <c r="D62" s="3">
        <f>E62/100*7</f>
        <v>4.3999999999999995</v>
      </c>
      <c r="E62" s="37">
        <f>(EX40+FA40+FD40+FG40+FJ40)/5</f>
        <v>62.857142857142847</v>
      </c>
    </row>
    <row r="63" spans="2:13" x14ac:dyDescent="0.25">
      <c r="B63" s="4" t="s">
        <v>814</v>
      </c>
      <c r="C63" s="40" t="s">
        <v>829</v>
      </c>
      <c r="D63" s="3">
        <f>E63/100*7</f>
        <v>0.39999999999999991</v>
      </c>
      <c r="E63" s="37">
        <f>(EY40+FB40+FE40+FH40+FK40)/5</f>
        <v>5.7142857142857135</v>
      </c>
    </row>
    <row r="64" spans="2:13" x14ac:dyDescent="0.25">
      <c r="B64" s="4"/>
      <c r="C64" s="40"/>
      <c r="D64" s="38">
        <f>SUM(D61:D63)</f>
        <v>7</v>
      </c>
      <c r="E64" s="38">
        <f>SUM(E61:E63)</f>
        <v>99.999999999999986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45" workbookViewId="0">
      <selection activeCell="I63" sqref="I63"/>
    </sheetView>
  </sheetViews>
  <sheetFormatPr defaultRowHeight="15" x14ac:dyDescent="0.25"/>
  <cols>
    <col min="2" max="2" width="32.140625" customWidth="1"/>
    <col min="4" max="4" width="9.5703125" bestFit="1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7" t="s">
        <v>1398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1376</v>
      </c>
      <c r="G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 x14ac:dyDescent="0.25">
      <c r="A12" s="77"/>
      <c r="B12" s="77"/>
      <c r="C12" s="68" t="s">
        <v>1051</v>
      </c>
      <c r="D12" s="68"/>
      <c r="E12" s="68"/>
      <c r="F12" s="68" t="s">
        <v>1054</v>
      </c>
      <c r="G12" s="68"/>
      <c r="H12" s="68"/>
      <c r="I12" s="68" t="s">
        <v>1057</v>
      </c>
      <c r="J12" s="68"/>
      <c r="K12" s="68"/>
      <c r="L12" s="68" t="s">
        <v>538</v>
      </c>
      <c r="M12" s="68"/>
      <c r="N12" s="68"/>
      <c r="O12" s="68" t="s">
        <v>1060</v>
      </c>
      <c r="P12" s="68"/>
      <c r="Q12" s="68"/>
      <c r="R12" s="68" t="s">
        <v>1063</v>
      </c>
      <c r="S12" s="68"/>
      <c r="T12" s="68"/>
      <c r="U12" s="68" t="s">
        <v>1067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1072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1075</v>
      </c>
      <c r="AT12" s="68"/>
      <c r="AU12" s="68"/>
      <c r="AV12" s="68" t="s">
        <v>1325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1081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1088</v>
      </c>
      <c r="BX12" s="68"/>
      <c r="BY12" s="68"/>
      <c r="BZ12" s="68" t="s">
        <v>557</v>
      </c>
      <c r="CA12" s="68"/>
      <c r="CB12" s="68"/>
      <c r="CC12" s="68" t="s">
        <v>1092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1104</v>
      </c>
      <c r="DE12" s="68"/>
      <c r="DF12" s="68"/>
      <c r="DG12" s="68" t="s">
        <v>1107</v>
      </c>
      <c r="DH12" s="68"/>
      <c r="DI12" s="68"/>
      <c r="DJ12" s="68" t="s">
        <v>604</v>
      </c>
      <c r="DK12" s="68"/>
      <c r="DL12" s="68"/>
      <c r="DM12" s="68" t="s">
        <v>1111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1119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1130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1136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1141</v>
      </c>
      <c r="FJ12" s="68"/>
      <c r="FK12" s="68"/>
      <c r="FL12" s="68" t="s">
        <v>617</v>
      </c>
      <c r="FM12" s="68"/>
      <c r="FN12" s="68"/>
      <c r="FO12" s="68" t="s">
        <v>1145</v>
      </c>
      <c r="FP12" s="68"/>
      <c r="FQ12" s="68"/>
      <c r="FR12" s="68" t="s">
        <v>619</v>
      </c>
      <c r="FS12" s="68"/>
      <c r="FT12" s="68"/>
      <c r="FU12" s="97" t="s">
        <v>1328</v>
      </c>
      <c r="FV12" s="97"/>
      <c r="FW12" s="97"/>
      <c r="FX12" s="68" t="s">
        <v>1329</v>
      </c>
      <c r="FY12" s="68"/>
      <c r="FZ12" s="68"/>
      <c r="GA12" s="68" t="s">
        <v>623</v>
      </c>
      <c r="GB12" s="68"/>
      <c r="GC12" s="68"/>
      <c r="GD12" s="68" t="s">
        <v>1151</v>
      </c>
      <c r="GE12" s="68"/>
      <c r="GF12" s="68"/>
      <c r="GG12" s="68" t="s">
        <v>626</v>
      </c>
      <c r="GH12" s="68"/>
      <c r="GI12" s="68"/>
      <c r="GJ12" s="68" t="s">
        <v>1157</v>
      </c>
      <c r="GK12" s="68"/>
      <c r="GL12" s="68"/>
      <c r="GM12" s="68" t="s">
        <v>1161</v>
      </c>
      <c r="GN12" s="68"/>
      <c r="GO12" s="68"/>
      <c r="GP12" s="68" t="s">
        <v>1330</v>
      </c>
      <c r="GQ12" s="68"/>
      <c r="GR12" s="68"/>
    </row>
    <row r="13" spans="1:254" ht="93.75" customHeight="1" x14ac:dyDescent="0.25">
      <c r="A13" s="77"/>
      <c r="B13" s="77"/>
      <c r="C13" s="57" t="s">
        <v>1052</v>
      </c>
      <c r="D13" s="57" t="s">
        <v>1053</v>
      </c>
      <c r="E13" s="57" t="s">
        <v>32</v>
      </c>
      <c r="F13" s="57" t="s">
        <v>502</v>
      </c>
      <c r="G13" s="57" t="s">
        <v>1055</v>
      </c>
      <c r="H13" s="57" t="s">
        <v>1056</v>
      </c>
      <c r="I13" s="57" t="s">
        <v>333</v>
      </c>
      <c r="J13" s="57" t="s">
        <v>1058</v>
      </c>
      <c r="K13" s="57" t="s">
        <v>1059</v>
      </c>
      <c r="L13" s="57" t="s">
        <v>503</v>
      </c>
      <c r="M13" s="57" t="s">
        <v>504</v>
      </c>
      <c r="N13" s="57" t="s">
        <v>505</v>
      </c>
      <c r="O13" s="57" t="s">
        <v>1061</v>
      </c>
      <c r="P13" s="57" t="s">
        <v>1061</v>
      </c>
      <c r="Q13" s="57" t="s">
        <v>1062</v>
      </c>
      <c r="R13" s="57" t="s">
        <v>1064</v>
      </c>
      <c r="S13" s="57" t="s">
        <v>1065</v>
      </c>
      <c r="T13" s="57" t="s">
        <v>1066</v>
      </c>
      <c r="U13" s="57" t="s">
        <v>1068</v>
      </c>
      <c r="V13" s="57" t="s">
        <v>1069</v>
      </c>
      <c r="W13" s="57" t="s">
        <v>1070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1071</v>
      </c>
      <c r="AG13" s="57" t="s">
        <v>515</v>
      </c>
      <c r="AH13" s="57" t="s">
        <v>516</v>
      </c>
      <c r="AI13" s="57" t="s">
        <v>1073</v>
      </c>
      <c r="AJ13" s="57" t="s">
        <v>216</v>
      </c>
      <c r="AK13" s="57" t="s">
        <v>1074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884</v>
      </c>
      <c r="AR13" s="57" t="s">
        <v>245</v>
      </c>
      <c r="AS13" s="57" t="s">
        <v>1076</v>
      </c>
      <c r="AT13" s="57" t="s">
        <v>1077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1078</v>
      </c>
      <c r="BA13" s="57" t="s">
        <v>193</v>
      </c>
      <c r="BB13" s="57" t="s">
        <v>1079</v>
      </c>
      <c r="BC13" s="57" t="s">
        <v>530</v>
      </c>
      <c r="BD13" s="57" t="s">
        <v>1080</v>
      </c>
      <c r="BE13" s="57" t="s">
        <v>84</v>
      </c>
      <c r="BF13" s="57" t="s">
        <v>531</v>
      </c>
      <c r="BG13" s="57" t="s">
        <v>205</v>
      </c>
      <c r="BH13" s="57" t="s">
        <v>1082</v>
      </c>
      <c r="BI13" s="57" t="s">
        <v>1083</v>
      </c>
      <c r="BJ13" s="57" t="s">
        <v>1084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1085</v>
      </c>
      <c r="BQ13" s="57" t="s">
        <v>69</v>
      </c>
      <c r="BR13" s="57" t="s">
        <v>1086</v>
      </c>
      <c r="BS13" s="57" t="s">
        <v>1087</v>
      </c>
      <c r="BT13" s="57" t="s">
        <v>535</v>
      </c>
      <c r="BU13" s="57" t="s">
        <v>536</v>
      </c>
      <c r="BV13" s="57" t="s">
        <v>537</v>
      </c>
      <c r="BW13" s="57" t="s">
        <v>1089</v>
      </c>
      <c r="BX13" s="57" t="s">
        <v>1090</v>
      </c>
      <c r="BY13" s="57" t="s">
        <v>1091</v>
      </c>
      <c r="BZ13" s="57" t="s">
        <v>220</v>
      </c>
      <c r="CA13" s="57" t="s">
        <v>221</v>
      </c>
      <c r="CB13" s="57" t="s">
        <v>551</v>
      </c>
      <c r="CC13" s="57" t="s">
        <v>1093</v>
      </c>
      <c r="CD13" s="57" t="s">
        <v>1094</v>
      </c>
      <c r="CE13" s="57" t="s">
        <v>1095</v>
      </c>
      <c r="CF13" s="57" t="s">
        <v>1096</v>
      </c>
      <c r="CG13" s="57" t="s">
        <v>1097</v>
      </c>
      <c r="CH13" s="57" t="s">
        <v>1098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1099</v>
      </c>
      <c r="CO13" s="57" t="s">
        <v>1100</v>
      </c>
      <c r="CP13" s="57" t="s">
        <v>1101</v>
      </c>
      <c r="CQ13" s="57" t="s">
        <v>1102</v>
      </c>
      <c r="CR13" s="57" t="s">
        <v>233</v>
      </c>
      <c r="CS13" s="57" t="s">
        <v>1103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1105</v>
      </c>
      <c r="DF13" s="57" t="s">
        <v>1106</v>
      </c>
      <c r="DG13" s="57" t="s">
        <v>574</v>
      </c>
      <c r="DH13" s="57" t="s">
        <v>575</v>
      </c>
      <c r="DI13" s="57" t="s">
        <v>1108</v>
      </c>
      <c r="DJ13" s="57" t="s">
        <v>1109</v>
      </c>
      <c r="DK13" s="57" t="s">
        <v>571</v>
      </c>
      <c r="DL13" s="57" t="s">
        <v>1110</v>
      </c>
      <c r="DM13" s="57" t="s">
        <v>572</v>
      </c>
      <c r="DN13" s="57" t="s">
        <v>1112</v>
      </c>
      <c r="DO13" s="57" t="s">
        <v>1113</v>
      </c>
      <c r="DP13" s="57" t="s">
        <v>573</v>
      </c>
      <c r="DQ13" s="57" t="s">
        <v>1114</v>
      </c>
      <c r="DR13" s="57" t="s">
        <v>1115</v>
      </c>
      <c r="DS13" s="57" t="s">
        <v>1116</v>
      </c>
      <c r="DT13" s="57" t="s">
        <v>1117</v>
      </c>
      <c r="DU13" s="57" t="s">
        <v>1118</v>
      </c>
      <c r="DV13" s="57" t="s">
        <v>1120</v>
      </c>
      <c r="DW13" s="57" t="s">
        <v>1121</v>
      </c>
      <c r="DX13" s="57" t="s">
        <v>1326</v>
      </c>
      <c r="DY13" s="57" t="s">
        <v>1122</v>
      </c>
      <c r="DZ13" s="57" t="s">
        <v>1327</v>
      </c>
      <c r="EA13" s="57" t="s">
        <v>1123</v>
      </c>
      <c r="EB13" s="57" t="s">
        <v>577</v>
      </c>
      <c r="EC13" s="57" t="s">
        <v>578</v>
      </c>
      <c r="ED13" s="57" t="s">
        <v>1124</v>
      </c>
      <c r="EE13" s="57" t="s">
        <v>405</v>
      </c>
      <c r="EF13" s="57" t="s">
        <v>579</v>
      </c>
      <c r="EG13" s="57" t="s">
        <v>1125</v>
      </c>
      <c r="EH13" s="57" t="s">
        <v>580</v>
      </c>
      <c r="EI13" s="57" t="s">
        <v>581</v>
      </c>
      <c r="EJ13" s="57" t="s">
        <v>1126</v>
      </c>
      <c r="EK13" s="57" t="s">
        <v>1127</v>
      </c>
      <c r="EL13" s="57" t="s">
        <v>1128</v>
      </c>
      <c r="EM13" s="57" t="s">
        <v>1129</v>
      </c>
      <c r="EN13" s="57" t="s">
        <v>582</v>
      </c>
      <c r="EO13" s="57" t="s">
        <v>583</v>
      </c>
      <c r="EP13" s="57" t="s">
        <v>1131</v>
      </c>
      <c r="EQ13" s="57" t="s">
        <v>584</v>
      </c>
      <c r="ER13" s="57" t="s">
        <v>585</v>
      </c>
      <c r="ES13" s="57" t="s">
        <v>1132</v>
      </c>
      <c r="ET13" s="57" t="s">
        <v>1133</v>
      </c>
      <c r="EU13" s="57" t="s">
        <v>1134</v>
      </c>
      <c r="EV13" s="57" t="s">
        <v>1135</v>
      </c>
      <c r="EW13" s="57" t="s">
        <v>1137</v>
      </c>
      <c r="EX13" s="57" t="s">
        <v>1138</v>
      </c>
      <c r="EY13" s="57" t="s">
        <v>1139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1140</v>
      </c>
      <c r="FF13" s="57" t="s">
        <v>586</v>
      </c>
      <c r="FG13" s="57" t="s">
        <v>587</v>
      </c>
      <c r="FH13" s="57" t="s">
        <v>588</v>
      </c>
      <c r="FI13" s="57" t="s">
        <v>1142</v>
      </c>
      <c r="FJ13" s="57" t="s">
        <v>1143</v>
      </c>
      <c r="FK13" s="57" t="s">
        <v>1144</v>
      </c>
      <c r="FL13" s="57" t="s">
        <v>591</v>
      </c>
      <c r="FM13" s="57" t="s">
        <v>592</v>
      </c>
      <c r="FN13" s="57" t="s">
        <v>593</v>
      </c>
      <c r="FO13" s="57" t="s">
        <v>1146</v>
      </c>
      <c r="FP13" s="57" t="s">
        <v>1147</v>
      </c>
      <c r="FQ13" s="57" t="s">
        <v>1148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1149</v>
      </c>
      <c r="FZ13" s="57" t="s">
        <v>1150</v>
      </c>
      <c r="GA13" s="57" t="s">
        <v>620</v>
      </c>
      <c r="GB13" s="57" t="s">
        <v>621</v>
      </c>
      <c r="GC13" s="57" t="s">
        <v>622</v>
      </c>
      <c r="GD13" s="57" t="s">
        <v>1152</v>
      </c>
      <c r="GE13" s="57" t="s">
        <v>1153</v>
      </c>
      <c r="GF13" s="57" t="s">
        <v>1154</v>
      </c>
      <c r="GG13" s="57" t="s">
        <v>627</v>
      </c>
      <c r="GH13" s="57" t="s">
        <v>1155</v>
      </c>
      <c r="GI13" s="57" t="s">
        <v>1156</v>
      </c>
      <c r="GJ13" s="57" t="s">
        <v>1158</v>
      </c>
      <c r="GK13" s="57" t="s">
        <v>1159</v>
      </c>
      <c r="GL13" s="57" t="s">
        <v>1160</v>
      </c>
      <c r="GM13" s="57" t="s">
        <v>628</v>
      </c>
      <c r="GN13" s="57" t="s">
        <v>629</v>
      </c>
      <c r="GO13" s="57" t="s">
        <v>630</v>
      </c>
      <c r="GP13" s="57" t="s">
        <v>1162</v>
      </c>
      <c r="GQ13" s="57" t="s">
        <v>1163</v>
      </c>
      <c r="GR13" s="57" t="s">
        <v>1164</v>
      </c>
    </row>
    <row r="14" spans="1:254" ht="15.75" x14ac:dyDescent="0.25">
      <c r="A14" s="20">
        <v>1</v>
      </c>
      <c r="B14" s="13" t="s">
        <v>1393</v>
      </c>
      <c r="C14" s="4"/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1395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1396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" customHeight="1" x14ac:dyDescent="0.25">
      <c r="A18" s="2">
        <v>5</v>
      </c>
      <c r="B18" s="1" t="s">
        <v>1397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.5" hidden="1" customHeight="1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hidden="1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idden="1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idden="1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.5" hidden="1" customHeight="1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hidden="1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hidden="1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idden="1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hidden="1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3" t="s">
        <v>278</v>
      </c>
      <c r="B39" s="74"/>
      <c r="C39" s="3">
        <f>SUM(C14:C38)</f>
        <v>2</v>
      </c>
      <c r="D39" s="3">
        <f t="shared" ref="D39:T39" si="0">SUM(D14:D38)</f>
        <v>2</v>
      </c>
      <c r="E39" s="3">
        <f t="shared" si="0"/>
        <v>1</v>
      </c>
      <c r="F39" s="3">
        <f t="shared" si="0"/>
        <v>1</v>
      </c>
      <c r="G39" s="3">
        <f t="shared" si="0"/>
        <v>3</v>
      </c>
      <c r="H39" s="3">
        <f t="shared" si="0"/>
        <v>1</v>
      </c>
      <c r="I39" s="3">
        <f t="shared" si="0"/>
        <v>0</v>
      </c>
      <c r="J39" s="3">
        <f t="shared" si="0"/>
        <v>4</v>
      </c>
      <c r="K39" s="3">
        <f t="shared" si="0"/>
        <v>1</v>
      </c>
      <c r="L39" s="3">
        <f t="shared" si="0"/>
        <v>2</v>
      </c>
      <c r="M39" s="3">
        <f t="shared" si="0"/>
        <v>3</v>
      </c>
      <c r="N39" s="3">
        <f t="shared" si="0"/>
        <v>0</v>
      </c>
      <c r="O39" s="3">
        <f t="shared" si="0"/>
        <v>1</v>
      </c>
      <c r="P39" s="3">
        <f t="shared" si="0"/>
        <v>4</v>
      </c>
      <c r="Q39" s="3">
        <f t="shared" si="0"/>
        <v>0</v>
      </c>
      <c r="R39" s="3">
        <f t="shared" si="0"/>
        <v>1</v>
      </c>
      <c r="S39" s="3">
        <f t="shared" si="0"/>
        <v>3</v>
      </c>
      <c r="T39" s="3">
        <f t="shared" si="0"/>
        <v>1</v>
      </c>
      <c r="U39" s="3">
        <f t="shared" ref="U39:BV39" si="1">SUM(U14:U38)</f>
        <v>1</v>
      </c>
      <c r="V39" s="3">
        <f t="shared" si="1"/>
        <v>3</v>
      </c>
      <c r="W39" s="3">
        <f t="shared" si="1"/>
        <v>1</v>
      </c>
      <c r="X39" s="3">
        <f t="shared" si="1"/>
        <v>1</v>
      </c>
      <c r="Y39" s="3">
        <f t="shared" si="1"/>
        <v>3</v>
      </c>
      <c r="Z39" s="3">
        <f t="shared" si="1"/>
        <v>1</v>
      </c>
      <c r="AA39" s="3">
        <f t="shared" si="1"/>
        <v>0</v>
      </c>
      <c r="AB39" s="3">
        <f t="shared" si="1"/>
        <v>4</v>
      </c>
      <c r="AC39" s="3">
        <f t="shared" si="1"/>
        <v>1</v>
      </c>
      <c r="AD39" s="3">
        <f t="shared" si="1"/>
        <v>4</v>
      </c>
      <c r="AE39" s="3">
        <f t="shared" si="1"/>
        <v>1</v>
      </c>
      <c r="AF39" s="3">
        <f t="shared" si="1"/>
        <v>0</v>
      </c>
      <c r="AG39" s="3">
        <f t="shared" si="1"/>
        <v>1</v>
      </c>
      <c r="AH39" s="3">
        <f t="shared" si="1"/>
        <v>3</v>
      </c>
      <c r="AI39" s="3">
        <f t="shared" si="1"/>
        <v>1</v>
      </c>
      <c r="AJ39" s="3">
        <f t="shared" si="1"/>
        <v>1</v>
      </c>
      <c r="AK39" s="3">
        <f t="shared" si="1"/>
        <v>3</v>
      </c>
      <c r="AL39" s="3">
        <f t="shared" si="1"/>
        <v>1</v>
      </c>
      <c r="AM39" s="3">
        <f t="shared" si="1"/>
        <v>0</v>
      </c>
      <c r="AN39" s="3">
        <f t="shared" si="1"/>
        <v>4</v>
      </c>
      <c r="AO39" s="3">
        <f t="shared" si="1"/>
        <v>1</v>
      </c>
      <c r="AP39" s="3">
        <f t="shared" si="1"/>
        <v>0</v>
      </c>
      <c r="AQ39" s="3">
        <f t="shared" si="1"/>
        <v>4</v>
      </c>
      <c r="AR39" s="3">
        <f t="shared" si="1"/>
        <v>1</v>
      </c>
      <c r="AS39" s="3">
        <f t="shared" si="1"/>
        <v>4</v>
      </c>
      <c r="AT39" s="3">
        <f t="shared" si="1"/>
        <v>1</v>
      </c>
      <c r="AU39" s="3">
        <f t="shared" si="1"/>
        <v>0</v>
      </c>
      <c r="AV39" s="3">
        <f t="shared" si="1"/>
        <v>4</v>
      </c>
      <c r="AW39" s="3">
        <f t="shared" si="1"/>
        <v>1</v>
      </c>
      <c r="AX39" s="3">
        <f t="shared" si="1"/>
        <v>0</v>
      </c>
      <c r="AY39" s="3">
        <f t="shared" si="1"/>
        <v>2</v>
      </c>
      <c r="AZ39" s="3">
        <f t="shared" si="1"/>
        <v>3</v>
      </c>
      <c r="BA39" s="3">
        <f t="shared" si="1"/>
        <v>0</v>
      </c>
      <c r="BB39" s="3">
        <f t="shared" si="1"/>
        <v>1</v>
      </c>
      <c r="BC39" s="3">
        <f t="shared" si="1"/>
        <v>4</v>
      </c>
      <c r="BD39" s="3">
        <f t="shared" si="1"/>
        <v>0</v>
      </c>
      <c r="BE39" s="3">
        <f t="shared" si="1"/>
        <v>1</v>
      </c>
      <c r="BF39" s="3">
        <f t="shared" si="1"/>
        <v>3</v>
      </c>
      <c r="BG39" s="3">
        <f t="shared" si="1"/>
        <v>1</v>
      </c>
      <c r="BH39" s="3">
        <f t="shared" si="1"/>
        <v>4</v>
      </c>
      <c r="BI39" s="3">
        <f t="shared" si="1"/>
        <v>1</v>
      </c>
      <c r="BJ39" s="3">
        <f t="shared" si="1"/>
        <v>0</v>
      </c>
      <c r="BK39" s="3">
        <f t="shared" si="1"/>
        <v>0</v>
      </c>
      <c r="BL39" s="3">
        <f t="shared" si="1"/>
        <v>4</v>
      </c>
      <c r="BM39" s="3">
        <f t="shared" si="1"/>
        <v>1</v>
      </c>
      <c r="BN39" s="3">
        <f t="shared" si="1"/>
        <v>0</v>
      </c>
      <c r="BO39" s="3">
        <f t="shared" si="1"/>
        <v>4</v>
      </c>
      <c r="BP39" s="3">
        <f t="shared" si="1"/>
        <v>1</v>
      </c>
      <c r="BQ39" s="3">
        <f t="shared" si="1"/>
        <v>1</v>
      </c>
      <c r="BR39" s="3">
        <f t="shared" si="1"/>
        <v>3</v>
      </c>
      <c r="BS39" s="3">
        <f t="shared" si="1"/>
        <v>1</v>
      </c>
      <c r="BT39" s="3">
        <f t="shared" si="1"/>
        <v>1</v>
      </c>
      <c r="BU39" s="3">
        <f t="shared" si="1"/>
        <v>3</v>
      </c>
      <c r="BV39" s="3">
        <f t="shared" si="1"/>
        <v>1</v>
      </c>
      <c r="BW39" s="3">
        <f>SUM(BW14:BW38)</f>
        <v>4</v>
      </c>
      <c r="BX39" s="3">
        <f>SUM(BX14:BX38)</f>
        <v>1</v>
      </c>
      <c r="BY39" s="3">
        <f>SUM(BY14:BY38)</f>
        <v>0</v>
      </c>
      <c r="BZ39" s="3">
        <f>SUM(BZ14:BZ38)</f>
        <v>1</v>
      </c>
      <c r="CA39" s="3">
        <f>SUM(CA14:CA38)</f>
        <v>4</v>
      </c>
      <c r="CB39" s="3">
        <f t="shared" ref="CB39:DR39" si="2">SUM(CB14:CB38)</f>
        <v>0</v>
      </c>
      <c r="CC39" s="3">
        <f t="shared" si="2"/>
        <v>1</v>
      </c>
      <c r="CD39" s="3">
        <f t="shared" si="2"/>
        <v>3</v>
      </c>
      <c r="CE39" s="3">
        <f t="shared" si="2"/>
        <v>1</v>
      </c>
      <c r="CF39" s="3">
        <f t="shared" si="2"/>
        <v>1</v>
      </c>
      <c r="CG39" s="3">
        <f t="shared" si="2"/>
        <v>4</v>
      </c>
      <c r="CH39" s="3">
        <f t="shared" si="2"/>
        <v>0</v>
      </c>
      <c r="CI39" s="3">
        <f t="shared" si="2"/>
        <v>4</v>
      </c>
      <c r="CJ39" s="3">
        <f t="shared" si="2"/>
        <v>1</v>
      </c>
      <c r="CK39" s="3">
        <f t="shared" si="2"/>
        <v>0</v>
      </c>
      <c r="CL39" s="3">
        <f t="shared" si="2"/>
        <v>1</v>
      </c>
      <c r="CM39" s="3">
        <f t="shared" si="2"/>
        <v>4</v>
      </c>
      <c r="CN39" s="3">
        <f t="shared" si="2"/>
        <v>0</v>
      </c>
      <c r="CO39" s="3">
        <f t="shared" si="2"/>
        <v>1</v>
      </c>
      <c r="CP39" s="3">
        <f t="shared" si="2"/>
        <v>4</v>
      </c>
      <c r="CQ39" s="3">
        <f t="shared" si="2"/>
        <v>0</v>
      </c>
      <c r="CR39" s="3">
        <f t="shared" si="2"/>
        <v>1</v>
      </c>
      <c r="CS39" s="3">
        <f t="shared" si="2"/>
        <v>4</v>
      </c>
      <c r="CT39" s="3">
        <f t="shared" si="2"/>
        <v>0</v>
      </c>
      <c r="CU39" s="3">
        <f t="shared" si="2"/>
        <v>4</v>
      </c>
      <c r="CV39" s="3">
        <f t="shared" si="2"/>
        <v>1</v>
      </c>
      <c r="CW39" s="3">
        <f t="shared" si="2"/>
        <v>0</v>
      </c>
      <c r="CX39" s="3">
        <f t="shared" si="2"/>
        <v>4</v>
      </c>
      <c r="CY39" s="3">
        <f t="shared" si="2"/>
        <v>1</v>
      </c>
      <c r="CZ39" s="3">
        <f t="shared" si="2"/>
        <v>0</v>
      </c>
      <c r="DA39" s="3">
        <f t="shared" si="2"/>
        <v>1</v>
      </c>
      <c r="DB39" s="3">
        <f t="shared" si="2"/>
        <v>4</v>
      </c>
      <c r="DC39" s="3">
        <f t="shared" si="2"/>
        <v>0</v>
      </c>
      <c r="DD39" s="3">
        <f t="shared" si="2"/>
        <v>3</v>
      </c>
      <c r="DE39" s="3">
        <f t="shared" si="2"/>
        <v>2</v>
      </c>
      <c r="DF39" s="3">
        <f t="shared" si="2"/>
        <v>0</v>
      </c>
      <c r="DG39" s="3">
        <f t="shared" si="2"/>
        <v>1</v>
      </c>
      <c r="DH39" s="3">
        <f t="shared" si="2"/>
        <v>3</v>
      </c>
      <c r="DI39" s="3">
        <f t="shared" si="2"/>
        <v>1</v>
      </c>
      <c r="DJ39" s="3">
        <f t="shared" si="2"/>
        <v>2</v>
      </c>
      <c r="DK39" s="3">
        <f t="shared" si="2"/>
        <v>3</v>
      </c>
      <c r="DL39" s="3">
        <f t="shared" si="2"/>
        <v>0</v>
      </c>
      <c r="DM39" s="3">
        <f t="shared" si="2"/>
        <v>3</v>
      </c>
      <c r="DN39" s="3">
        <f t="shared" si="2"/>
        <v>2</v>
      </c>
      <c r="DO39" s="3">
        <f t="shared" si="2"/>
        <v>0</v>
      </c>
      <c r="DP39" s="3">
        <f t="shared" si="2"/>
        <v>0</v>
      </c>
      <c r="DQ39" s="3">
        <f t="shared" si="2"/>
        <v>4</v>
      </c>
      <c r="DR39" s="3">
        <f t="shared" si="2"/>
        <v>1</v>
      </c>
      <c r="DS39" s="3">
        <f t="shared" ref="DS39:FZ39" si="3">SUM(DS14:DS38)</f>
        <v>4</v>
      </c>
      <c r="DT39" s="3">
        <f t="shared" si="3"/>
        <v>1</v>
      </c>
      <c r="DU39" s="3">
        <f t="shared" si="3"/>
        <v>0</v>
      </c>
      <c r="DV39" s="3">
        <f t="shared" si="3"/>
        <v>4</v>
      </c>
      <c r="DW39" s="3">
        <f t="shared" si="3"/>
        <v>1</v>
      </c>
      <c r="DX39" s="3">
        <f t="shared" si="3"/>
        <v>0</v>
      </c>
      <c r="DY39" s="3">
        <f t="shared" si="3"/>
        <v>1</v>
      </c>
      <c r="DZ39" s="3">
        <f t="shared" si="3"/>
        <v>4</v>
      </c>
      <c r="EA39" s="3">
        <f t="shared" si="3"/>
        <v>0</v>
      </c>
      <c r="EB39" s="3">
        <f t="shared" si="3"/>
        <v>3</v>
      </c>
      <c r="EC39" s="3">
        <f t="shared" si="3"/>
        <v>2</v>
      </c>
      <c r="ED39" s="3">
        <f t="shared" si="3"/>
        <v>0</v>
      </c>
      <c r="EE39" s="3">
        <f t="shared" si="3"/>
        <v>1</v>
      </c>
      <c r="EF39" s="3">
        <f t="shared" si="3"/>
        <v>4</v>
      </c>
      <c r="EG39" s="3">
        <f t="shared" si="3"/>
        <v>0</v>
      </c>
      <c r="EH39" s="3">
        <f t="shared" si="3"/>
        <v>1</v>
      </c>
      <c r="EI39" s="3">
        <f t="shared" si="3"/>
        <v>4</v>
      </c>
      <c r="EJ39" s="3">
        <f t="shared" si="3"/>
        <v>0</v>
      </c>
      <c r="EK39" s="3">
        <f t="shared" si="3"/>
        <v>1</v>
      </c>
      <c r="EL39" s="3">
        <f t="shared" si="3"/>
        <v>3</v>
      </c>
      <c r="EM39" s="3">
        <f t="shared" si="3"/>
        <v>1</v>
      </c>
      <c r="EN39" s="3">
        <f t="shared" si="3"/>
        <v>2</v>
      </c>
      <c r="EO39" s="3">
        <f t="shared" si="3"/>
        <v>3</v>
      </c>
      <c r="EP39" s="3">
        <f t="shared" si="3"/>
        <v>0</v>
      </c>
      <c r="EQ39" s="3">
        <f t="shared" si="3"/>
        <v>4</v>
      </c>
      <c r="ER39" s="3">
        <f t="shared" si="3"/>
        <v>1</v>
      </c>
      <c r="ES39" s="3">
        <f t="shared" si="3"/>
        <v>0</v>
      </c>
      <c r="ET39" s="3">
        <f t="shared" si="3"/>
        <v>3</v>
      </c>
      <c r="EU39" s="3">
        <f t="shared" si="3"/>
        <v>2</v>
      </c>
      <c r="EV39" s="3">
        <f t="shared" si="3"/>
        <v>0</v>
      </c>
      <c r="EW39" s="3">
        <f t="shared" si="3"/>
        <v>0</v>
      </c>
      <c r="EX39" s="3">
        <f t="shared" si="3"/>
        <v>5</v>
      </c>
      <c r="EY39" s="3">
        <f t="shared" si="3"/>
        <v>0</v>
      </c>
      <c r="EZ39" s="3">
        <f t="shared" si="3"/>
        <v>1</v>
      </c>
      <c r="FA39" s="3">
        <f t="shared" si="3"/>
        <v>4</v>
      </c>
      <c r="FB39" s="3">
        <f t="shared" si="3"/>
        <v>0</v>
      </c>
      <c r="FC39" s="3">
        <f t="shared" si="3"/>
        <v>1</v>
      </c>
      <c r="FD39" s="3">
        <f t="shared" si="3"/>
        <v>4</v>
      </c>
      <c r="FE39" s="3">
        <f t="shared" si="3"/>
        <v>0</v>
      </c>
      <c r="FF39" s="3">
        <f t="shared" si="3"/>
        <v>0</v>
      </c>
      <c r="FG39" s="3">
        <f t="shared" si="3"/>
        <v>4</v>
      </c>
      <c r="FH39" s="3">
        <f t="shared" si="3"/>
        <v>1</v>
      </c>
      <c r="FI39" s="3">
        <f t="shared" si="3"/>
        <v>1</v>
      </c>
      <c r="FJ39" s="3">
        <f t="shared" si="3"/>
        <v>3</v>
      </c>
      <c r="FK39" s="3">
        <f t="shared" si="3"/>
        <v>1</v>
      </c>
      <c r="FL39" s="3">
        <f t="shared" si="3"/>
        <v>2</v>
      </c>
      <c r="FM39" s="3">
        <f t="shared" si="3"/>
        <v>2</v>
      </c>
      <c r="FN39" s="3">
        <f t="shared" si="3"/>
        <v>1</v>
      </c>
      <c r="FO39" s="3">
        <f t="shared" si="3"/>
        <v>1</v>
      </c>
      <c r="FP39" s="3">
        <f t="shared" si="3"/>
        <v>4</v>
      </c>
      <c r="FQ39" s="3">
        <f t="shared" si="3"/>
        <v>0</v>
      </c>
      <c r="FR39" s="3">
        <f t="shared" si="3"/>
        <v>0</v>
      </c>
      <c r="FS39" s="3">
        <f t="shared" si="3"/>
        <v>5</v>
      </c>
      <c r="FT39" s="3">
        <f t="shared" si="3"/>
        <v>0</v>
      </c>
      <c r="FU39" s="3">
        <f t="shared" si="3"/>
        <v>0</v>
      </c>
      <c r="FV39" s="3">
        <f t="shared" si="3"/>
        <v>4</v>
      </c>
      <c r="FW39" s="3">
        <f t="shared" si="3"/>
        <v>1</v>
      </c>
      <c r="FX39" s="3">
        <f t="shared" si="3"/>
        <v>0</v>
      </c>
      <c r="FY39" s="3">
        <f t="shared" si="3"/>
        <v>5</v>
      </c>
      <c r="FZ39" s="3">
        <f t="shared" si="3"/>
        <v>0</v>
      </c>
      <c r="GA39" s="3">
        <f t="shared" ref="GA39:GR39" si="4">SUM(GA14:GA38)</f>
        <v>1</v>
      </c>
      <c r="GB39" s="3">
        <f t="shared" si="4"/>
        <v>3</v>
      </c>
      <c r="GC39" s="3">
        <f t="shared" si="4"/>
        <v>1</v>
      </c>
      <c r="GD39" s="3">
        <f t="shared" si="4"/>
        <v>1</v>
      </c>
      <c r="GE39" s="3">
        <f t="shared" si="4"/>
        <v>4</v>
      </c>
      <c r="GF39" s="3">
        <f t="shared" si="4"/>
        <v>0</v>
      </c>
      <c r="GG39" s="3">
        <f t="shared" si="4"/>
        <v>2</v>
      </c>
      <c r="GH39" s="3">
        <f t="shared" si="4"/>
        <v>3</v>
      </c>
      <c r="GI39" s="3">
        <f t="shared" si="4"/>
        <v>0</v>
      </c>
      <c r="GJ39" s="3">
        <f t="shared" si="4"/>
        <v>4</v>
      </c>
      <c r="GK39" s="3">
        <f t="shared" si="4"/>
        <v>1</v>
      </c>
      <c r="GL39" s="3">
        <f t="shared" si="4"/>
        <v>0</v>
      </c>
      <c r="GM39" s="3">
        <f t="shared" si="4"/>
        <v>2</v>
      </c>
      <c r="GN39" s="3">
        <f t="shared" si="4"/>
        <v>3</v>
      </c>
      <c r="GO39" s="3">
        <f t="shared" si="4"/>
        <v>0</v>
      </c>
      <c r="GP39" s="3">
        <f t="shared" si="4"/>
        <v>2</v>
      </c>
      <c r="GQ39" s="3">
        <f t="shared" si="4"/>
        <v>3</v>
      </c>
      <c r="GR39" s="3">
        <f t="shared" si="4"/>
        <v>0</v>
      </c>
    </row>
    <row r="40" spans="1:254" ht="37.5" customHeight="1" x14ac:dyDescent="0.25">
      <c r="A40" s="75" t="s">
        <v>839</v>
      </c>
      <c r="B40" s="76"/>
      <c r="C40" s="10">
        <f>C39/5%</f>
        <v>40</v>
      </c>
      <c r="D40" s="10">
        <f t="shared" ref="D40:BO40" si="5">D39/5%</f>
        <v>40</v>
      </c>
      <c r="E40" s="10">
        <f t="shared" si="5"/>
        <v>20</v>
      </c>
      <c r="F40" s="10">
        <f t="shared" si="5"/>
        <v>20</v>
      </c>
      <c r="G40" s="10">
        <f t="shared" si="5"/>
        <v>60</v>
      </c>
      <c r="H40" s="10">
        <f t="shared" si="5"/>
        <v>20</v>
      </c>
      <c r="I40" s="10">
        <f t="shared" si="5"/>
        <v>0</v>
      </c>
      <c r="J40" s="10">
        <f t="shared" si="5"/>
        <v>80</v>
      </c>
      <c r="K40" s="10">
        <f t="shared" si="5"/>
        <v>20</v>
      </c>
      <c r="L40" s="10">
        <f t="shared" si="5"/>
        <v>40</v>
      </c>
      <c r="M40" s="10">
        <f t="shared" si="5"/>
        <v>60</v>
      </c>
      <c r="N40" s="10">
        <f t="shared" si="5"/>
        <v>0</v>
      </c>
      <c r="O40" s="10">
        <f t="shared" si="5"/>
        <v>20</v>
      </c>
      <c r="P40" s="10">
        <f t="shared" si="5"/>
        <v>80</v>
      </c>
      <c r="Q40" s="10">
        <f t="shared" si="5"/>
        <v>0</v>
      </c>
      <c r="R40" s="10">
        <f t="shared" si="5"/>
        <v>20</v>
      </c>
      <c r="S40" s="10">
        <f t="shared" si="5"/>
        <v>60</v>
      </c>
      <c r="T40" s="10">
        <f t="shared" si="5"/>
        <v>20</v>
      </c>
      <c r="U40" s="10">
        <f t="shared" si="5"/>
        <v>20</v>
      </c>
      <c r="V40" s="10">
        <f t="shared" si="5"/>
        <v>60</v>
      </c>
      <c r="W40" s="10">
        <f t="shared" si="5"/>
        <v>20</v>
      </c>
      <c r="X40" s="10">
        <f t="shared" si="5"/>
        <v>20</v>
      </c>
      <c r="Y40" s="10">
        <f t="shared" si="5"/>
        <v>60</v>
      </c>
      <c r="Z40" s="10">
        <f t="shared" si="5"/>
        <v>20</v>
      </c>
      <c r="AA40" s="10">
        <f t="shared" si="5"/>
        <v>0</v>
      </c>
      <c r="AB40" s="10">
        <f t="shared" si="5"/>
        <v>80</v>
      </c>
      <c r="AC40" s="10">
        <f t="shared" si="5"/>
        <v>20</v>
      </c>
      <c r="AD40" s="10">
        <f t="shared" si="5"/>
        <v>80</v>
      </c>
      <c r="AE40" s="10">
        <f t="shared" si="5"/>
        <v>20</v>
      </c>
      <c r="AF40" s="10">
        <f t="shared" si="5"/>
        <v>0</v>
      </c>
      <c r="AG40" s="10">
        <f t="shared" si="5"/>
        <v>20</v>
      </c>
      <c r="AH40" s="10">
        <f t="shared" si="5"/>
        <v>60</v>
      </c>
      <c r="AI40" s="10">
        <f t="shared" si="5"/>
        <v>20</v>
      </c>
      <c r="AJ40" s="10">
        <f t="shared" si="5"/>
        <v>20</v>
      </c>
      <c r="AK40" s="10">
        <f t="shared" si="5"/>
        <v>60</v>
      </c>
      <c r="AL40" s="10">
        <f t="shared" si="5"/>
        <v>20</v>
      </c>
      <c r="AM40" s="10">
        <f t="shared" si="5"/>
        <v>0</v>
      </c>
      <c r="AN40" s="10">
        <f t="shared" si="5"/>
        <v>80</v>
      </c>
      <c r="AO40" s="10">
        <f t="shared" si="5"/>
        <v>20</v>
      </c>
      <c r="AP40" s="10">
        <f t="shared" si="5"/>
        <v>0</v>
      </c>
      <c r="AQ40" s="10">
        <f t="shared" si="5"/>
        <v>80</v>
      </c>
      <c r="AR40" s="10">
        <f t="shared" si="5"/>
        <v>20</v>
      </c>
      <c r="AS40" s="10">
        <f t="shared" si="5"/>
        <v>80</v>
      </c>
      <c r="AT40" s="10">
        <f t="shared" si="5"/>
        <v>20</v>
      </c>
      <c r="AU40" s="10">
        <f t="shared" si="5"/>
        <v>0</v>
      </c>
      <c r="AV40" s="10">
        <f t="shared" si="5"/>
        <v>80</v>
      </c>
      <c r="AW40" s="10">
        <f t="shared" si="5"/>
        <v>20</v>
      </c>
      <c r="AX40" s="10">
        <f t="shared" si="5"/>
        <v>0</v>
      </c>
      <c r="AY40" s="10">
        <f t="shared" si="5"/>
        <v>40</v>
      </c>
      <c r="AZ40" s="10">
        <f t="shared" si="5"/>
        <v>60</v>
      </c>
      <c r="BA40" s="10">
        <f t="shared" si="5"/>
        <v>0</v>
      </c>
      <c r="BB40" s="10">
        <f t="shared" si="5"/>
        <v>20</v>
      </c>
      <c r="BC40" s="10">
        <f t="shared" si="5"/>
        <v>80</v>
      </c>
      <c r="BD40" s="10">
        <f t="shared" si="5"/>
        <v>0</v>
      </c>
      <c r="BE40" s="10">
        <f t="shared" si="5"/>
        <v>20</v>
      </c>
      <c r="BF40" s="10">
        <f t="shared" si="5"/>
        <v>60</v>
      </c>
      <c r="BG40" s="10">
        <f t="shared" si="5"/>
        <v>20</v>
      </c>
      <c r="BH40" s="10">
        <f t="shared" si="5"/>
        <v>80</v>
      </c>
      <c r="BI40" s="10">
        <f t="shared" si="5"/>
        <v>20</v>
      </c>
      <c r="BJ40" s="10">
        <f t="shared" si="5"/>
        <v>0</v>
      </c>
      <c r="BK40" s="10">
        <f t="shared" si="5"/>
        <v>0</v>
      </c>
      <c r="BL40" s="10">
        <f t="shared" si="5"/>
        <v>80</v>
      </c>
      <c r="BM40" s="10">
        <f t="shared" si="5"/>
        <v>20</v>
      </c>
      <c r="BN40" s="10">
        <f t="shared" si="5"/>
        <v>0</v>
      </c>
      <c r="BO40" s="10">
        <f t="shared" si="5"/>
        <v>80</v>
      </c>
      <c r="BP40" s="10">
        <f t="shared" ref="BP40:EA40" si="6">BP39/5%</f>
        <v>20</v>
      </c>
      <c r="BQ40" s="10">
        <f t="shared" si="6"/>
        <v>20</v>
      </c>
      <c r="BR40" s="10">
        <f t="shared" si="6"/>
        <v>60</v>
      </c>
      <c r="BS40" s="10">
        <f t="shared" si="6"/>
        <v>20</v>
      </c>
      <c r="BT40" s="10">
        <f t="shared" si="6"/>
        <v>20</v>
      </c>
      <c r="BU40" s="10">
        <f t="shared" si="6"/>
        <v>60</v>
      </c>
      <c r="BV40" s="10">
        <f t="shared" si="6"/>
        <v>20</v>
      </c>
      <c r="BW40" s="10">
        <f t="shared" si="6"/>
        <v>80</v>
      </c>
      <c r="BX40" s="10">
        <f t="shared" si="6"/>
        <v>20</v>
      </c>
      <c r="BY40" s="10">
        <f t="shared" si="6"/>
        <v>0</v>
      </c>
      <c r="BZ40" s="10">
        <f t="shared" si="6"/>
        <v>20</v>
      </c>
      <c r="CA40" s="10">
        <f t="shared" si="6"/>
        <v>80</v>
      </c>
      <c r="CB40" s="10">
        <f t="shared" si="6"/>
        <v>0</v>
      </c>
      <c r="CC40" s="10">
        <f t="shared" si="6"/>
        <v>20</v>
      </c>
      <c r="CD40" s="10">
        <f t="shared" si="6"/>
        <v>60</v>
      </c>
      <c r="CE40" s="10">
        <f t="shared" si="6"/>
        <v>20</v>
      </c>
      <c r="CF40" s="10">
        <f t="shared" si="6"/>
        <v>20</v>
      </c>
      <c r="CG40" s="10">
        <f t="shared" si="6"/>
        <v>80</v>
      </c>
      <c r="CH40" s="10">
        <f t="shared" si="6"/>
        <v>0</v>
      </c>
      <c r="CI40" s="10">
        <f t="shared" si="6"/>
        <v>80</v>
      </c>
      <c r="CJ40" s="10">
        <f t="shared" si="6"/>
        <v>20</v>
      </c>
      <c r="CK40" s="10">
        <f t="shared" si="6"/>
        <v>0</v>
      </c>
      <c r="CL40" s="10">
        <f t="shared" si="6"/>
        <v>20</v>
      </c>
      <c r="CM40" s="10">
        <f t="shared" si="6"/>
        <v>80</v>
      </c>
      <c r="CN40" s="10">
        <f t="shared" si="6"/>
        <v>0</v>
      </c>
      <c r="CO40" s="10">
        <f t="shared" si="6"/>
        <v>20</v>
      </c>
      <c r="CP40" s="10">
        <f t="shared" si="6"/>
        <v>80</v>
      </c>
      <c r="CQ40" s="10">
        <f t="shared" si="6"/>
        <v>0</v>
      </c>
      <c r="CR40" s="10">
        <f t="shared" si="6"/>
        <v>20</v>
      </c>
      <c r="CS40" s="10">
        <f t="shared" si="6"/>
        <v>80</v>
      </c>
      <c r="CT40" s="10">
        <f t="shared" si="6"/>
        <v>0</v>
      </c>
      <c r="CU40" s="10">
        <f t="shared" si="6"/>
        <v>80</v>
      </c>
      <c r="CV40" s="10">
        <f t="shared" si="6"/>
        <v>20</v>
      </c>
      <c r="CW40" s="10">
        <f t="shared" si="6"/>
        <v>0</v>
      </c>
      <c r="CX40" s="10">
        <f t="shared" si="6"/>
        <v>80</v>
      </c>
      <c r="CY40" s="10">
        <f t="shared" si="6"/>
        <v>20</v>
      </c>
      <c r="CZ40" s="10">
        <f t="shared" si="6"/>
        <v>0</v>
      </c>
      <c r="DA40" s="10">
        <f t="shared" si="6"/>
        <v>20</v>
      </c>
      <c r="DB40" s="10">
        <f t="shared" si="6"/>
        <v>80</v>
      </c>
      <c r="DC40" s="10">
        <f t="shared" si="6"/>
        <v>0</v>
      </c>
      <c r="DD40" s="10">
        <f t="shared" si="6"/>
        <v>60</v>
      </c>
      <c r="DE40" s="10">
        <f t="shared" si="6"/>
        <v>40</v>
      </c>
      <c r="DF40" s="10">
        <f t="shared" si="6"/>
        <v>0</v>
      </c>
      <c r="DG40" s="10">
        <f t="shared" si="6"/>
        <v>20</v>
      </c>
      <c r="DH40" s="10">
        <f t="shared" si="6"/>
        <v>60</v>
      </c>
      <c r="DI40" s="10">
        <f t="shared" si="6"/>
        <v>20</v>
      </c>
      <c r="DJ40" s="10">
        <f t="shared" si="6"/>
        <v>40</v>
      </c>
      <c r="DK40" s="10">
        <f t="shared" si="6"/>
        <v>60</v>
      </c>
      <c r="DL40" s="10">
        <f t="shared" si="6"/>
        <v>0</v>
      </c>
      <c r="DM40" s="10">
        <f t="shared" si="6"/>
        <v>60</v>
      </c>
      <c r="DN40" s="10">
        <f t="shared" si="6"/>
        <v>40</v>
      </c>
      <c r="DO40" s="10">
        <f t="shared" si="6"/>
        <v>0</v>
      </c>
      <c r="DP40" s="10">
        <f t="shared" si="6"/>
        <v>0</v>
      </c>
      <c r="DQ40" s="10">
        <f t="shared" si="6"/>
        <v>80</v>
      </c>
      <c r="DR40" s="10">
        <f t="shared" si="6"/>
        <v>20</v>
      </c>
      <c r="DS40" s="10">
        <f t="shared" si="6"/>
        <v>80</v>
      </c>
      <c r="DT40" s="10">
        <f t="shared" si="6"/>
        <v>20</v>
      </c>
      <c r="DU40" s="10">
        <f t="shared" si="6"/>
        <v>0</v>
      </c>
      <c r="DV40" s="10">
        <f t="shared" si="6"/>
        <v>80</v>
      </c>
      <c r="DW40" s="10">
        <f t="shared" si="6"/>
        <v>20</v>
      </c>
      <c r="DX40" s="10">
        <f t="shared" si="6"/>
        <v>0</v>
      </c>
      <c r="DY40" s="10">
        <f t="shared" si="6"/>
        <v>20</v>
      </c>
      <c r="DZ40" s="10">
        <f t="shared" si="6"/>
        <v>80</v>
      </c>
      <c r="EA40" s="10">
        <f t="shared" si="6"/>
        <v>0</v>
      </c>
      <c r="EB40" s="10">
        <f t="shared" ref="EB40:GM40" si="7">EB39/5%</f>
        <v>60</v>
      </c>
      <c r="EC40" s="10">
        <f t="shared" si="7"/>
        <v>40</v>
      </c>
      <c r="ED40" s="10">
        <f t="shared" si="7"/>
        <v>0</v>
      </c>
      <c r="EE40" s="10">
        <f t="shared" si="7"/>
        <v>20</v>
      </c>
      <c r="EF40" s="10">
        <f t="shared" si="7"/>
        <v>80</v>
      </c>
      <c r="EG40" s="10">
        <f t="shared" si="7"/>
        <v>0</v>
      </c>
      <c r="EH40" s="10">
        <f t="shared" si="7"/>
        <v>20</v>
      </c>
      <c r="EI40" s="10">
        <f t="shared" si="7"/>
        <v>80</v>
      </c>
      <c r="EJ40" s="10">
        <f t="shared" si="7"/>
        <v>0</v>
      </c>
      <c r="EK40" s="10">
        <f t="shared" si="7"/>
        <v>20</v>
      </c>
      <c r="EL40" s="10">
        <f t="shared" si="7"/>
        <v>60</v>
      </c>
      <c r="EM40" s="10">
        <f t="shared" si="7"/>
        <v>20</v>
      </c>
      <c r="EN40" s="10">
        <f t="shared" si="7"/>
        <v>40</v>
      </c>
      <c r="EO40" s="10">
        <f t="shared" si="7"/>
        <v>60</v>
      </c>
      <c r="EP40" s="10">
        <f t="shared" si="7"/>
        <v>0</v>
      </c>
      <c r="EQ40" s="10">
        <f t="shared" si="7"/>
        <v>80</v>
      </c>
      <c r="ER40" s="10">
        <f t="shared" si="7"/>
        <v>20</v>
      </c>
      <c r="ES40" s="10">
        <f t="shared" si="7"/>
        <v>0</v>
      </c>
      <c r="ET40" s="10">
        <f t="shared" si="7"/>
        <v>60</v>
      </c>
      <c r="EU40" s="10">
        <f t="shared" si="7"/>
        <v>40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20</v>
      </c>
      <c r="FA40" s="10">
        <f t="shared" si="7"/>
        <v>80</v>
      </c>
      <c r="FB40" s="10">
        <f t="shared" si="7"/>
        <v>0</v>
      </c>
      <c r="FC40" s="10">
        <f t="shared" si="7"/>
        <v>20</v>
      </c>
      <c r="FD40" s="10">
        <f t="shared" si="7"/>
        <v>80</v>
      </c>
      <c r="FE40" s="10">
        <f t="shared" si="7"/>
        <v>0</v>
      </c>
      <c r="FF40" s="10">
        <f t="shared" si="7"/>
        <v>0</v>
      </c>
      <c r="FG40" s="10">
        <f t="shared" si="7"/>
        <v>80</v>
      </c>
      <c r="FH40" s="10">
        <f t="shared" si="7"/>
        <v>20</v>
      </c>
      <c r="FI40" s="10">
        <f t="shared" si="7"/>
        <v>20</v>
      </c>
      <c r="FJ40" s="10">
        <f t="shared" si="7"/>
        <v>60</v>
      </c>
      <c r="FK40" s="10">
        <f t="shared" si="7"/>
        <v>20</v>
      </c>
      <c r="FL40" s="10">
        <f t="shared" si="7"/>
        <v>40</v>
      </c>
      <c r="FM40" s="10">
        <f t="shared" si="7"/>
        <v>40</v>
      </c>
      <c r="FN40" s="10">
        <f t="shared" si="7"/>
        <v>20</v>
      </c>
      <c r="FO40" s="10">
        <f t="shared" si="7"/>
        <v>20</v>
      </c>
      <c r="FP40" s="10">
        <f t="shared" si="7"/>
        <v>80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80</v>
      </c>
      <c r="FW40" s="10">
        <f t="shared" si="7"/>
        <v>20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20</v>
      </c>
      <c r="GB40" s="10">
        <f t="shared" si="7"/>
        <v>60</v>
      </c>
      <c r="GC40" s="10">
        <f t="shared" si="7"/>
        <v>20</v>
      </c>
      <c r="GD40" s="10">
        <f t="shared" si="7"/>
        <v>20</v>
      </c>
      <c r="GE40" s="10">
        <f t="shared" si="7"/>
        <v>80</v>
      </c>
      <c r="GF40" s="10">
        <f t="shared" si="7"/>
        <v>0</v>
      </c>
      <c r="GG40" s="10">
        <f t="shared" si="7"/>
        <v>40</v>
      </c>
      <c r="GH40" s="10">
        <f t="shared" si="7"/>
        <v>60</v>
      </c>
      <c r="GI40" s="10">
        <f t="shared" si="7"/>
        <v>0</v>
      </c>
      <c r="GJ40" s="10">
        <f t="shared" si="7"/>
        <v>80</v>
      </c>
      <c r="GK40" s="10">
        <f t="shared" si="7"/>
        <v>20</v>
      </c>
      <c r="GL40" s="10">
        <f t="shared" si="7"/>
        <v>0</v>
      </c>
      <c r="GM40" s="10">
        <f t="shared" si="7"/>
        <v>40</v>
      </c>
      <c r="GN40" s="10">
        <f t="shared" ref="GN40:GR40" si="8">GN39/5%</f>
        <v>60</v>
      </c>
      <c r="GO40" s="10">
        <f t="shared" si="8"/>
        <v>0</v>
      </c>
      <c r="GP40" s="10">
        <f t="shared" si="8"/>
        <v>40</v>
      </c>
      <c r="GQ40" s="10">
        <f t="shared" si="8"/>
        <v>60</v>
      </c>
      <c r="GR40" s="10">
        <f t="shared" si="8"/>
        <v>0</v>
      </c>
    </row>
    <row r="42" spans="1:254" x14ac:dyDescent="0.25">
      <c r="B42" s="105" t="s">
        <v>811</v>
      </c>
      <c r="C42" s="105"/>
      <c r="D42" s="105"/>
      <c r="E42" s="105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8" t="s">
        <v>830</v>
      </c>
      <c r="D43" s="126">
        <f>E43/100*5</f>
        <v>1.1666666666666665</v>
      </c>
      <c r="E43" s="32">
        <f>(C40+F40+I40+L40+O40+R40)/6</f>
        <v>23.333333333333332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8" t="s">
        <v>830</v>
      </c>
      <c r="D44" s="126">
        <f>E44/100*5</f>
        <v>3.1666666666666665</v>
      </c>
      <c r="E44" s="32">
        <f>(D40+G40+J40+M40+P40+S40)/6</f>
        <v>63.333333333333336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8" t="s">
        <v>830</v>
      </c>
      <c r="D45" s="126">
        <f>E45/100*5</f>
        <v>0.66666666666666663</v>
      </c>
      <c r="E45" s="32">
        <f>(E40+H40+K40+N40+Q40+T40)/6</f>
        <v>13.333333333333334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8"/>
      <c r="C46" s="28"/>
      <c r="D46" s="63">
        <v>5</v>
      </c>
      <c r="E46" s="33">
        <f>SUM(E43:E45)</f>
        <v>100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0"/>
      <c r="K47" s="30"/>
      <c r="L47" s="30"/>
      <c r="M47" s="30"/>
    </row>
    <row r="48" spans="1:254" x14ac:dyDescent="0.25">
      <c r="B48" s="4" t="s">
        <v>812</v>
      </c>
      <c r="C48" s="28" t="s">
        <v>831</v>
      </c>
      <c r="D48" s="126">
        <f>E48/100*5</f>
        <v>1.3333333333333333</v>
      </c>
      <c r="E48" s="32">
        <f>(U40+X40+AA40+AD40+AG40+AJ40)/6</f>
        <v>26.666666666666668</v>
      </c>
      <c r="F48" s="126">
        <f>G48/100*5</f>
        <v>1.8333333333333333</v>
      </c>
      <c r="G48" s="32">
        <f>(AM40+AP40+AS40+AV40+AY40+BB40)/6</f>
        <v>36.666666666666664</v>
      </c>
      <c r="H48" s="126">
        <f>I48/100*5</f>
        <v>1.1666666666666665</v>
      </c>
      <c r="I48" s="32">
        <f>(BE40+BH40+BK40+BN40+BQ40+BT40)/6</f>
        <v>23.333333333333332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126">
        <f>E49/100*5</f>
        <v>2.833333333333333</v>
      </c>
      <c r="E49" s="32">
        <f>(V40+Y40+AB40+AE40+AH40+AK40)/6</f>
        <v>56.666666666666664</v>
      </c>
      <c r="F49" s="126">
        <f>G49/100*5</f>
        <v>2.833333333333333</v>
      </c>
      <c r="G49" s="32">
        <f>(AN40+AQ40+AT40+AW40+AZ40+BC40)/6</f>
        <v>56.666666666666664</v>
      </c>
      <c r="H49" s="24">
        <f>I49/100*5</f>
        <v>3</v>
      </c>
      <c r="I49" s="32">
        <f>(BF40+BI40+BL40+BO40+BR40+BU40)/6</f>
        <v>60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126">
        <f>E50/100*5</f>
        <v>0.83333333333333348</v>
      </c>
      <c r="E50" s="32">
        <f>(W40+Z40+AC40+AF40+AI40+AL40)/6</f>
        <v>16.666666666666668</v>
      </c>
      <c r="F50" s="126">
        <f>G50/100*5</f>
        <v>0.33333333333333331</v>
      </c>
      <c r="G50" s="32">
        <f>(AO40+AR40+AU40+AX40+BA40+BD40)/6</f>
        <v>6.666666666666667</v>
      </c>
      <c r="H50" s="126">
        <f>I50/100*5</f>
        <v>0.83333333333333348</v>
      </c>
      <c r="I50" s="32">
        <f>(BG40+BJ40+BM40+BP40+BS40+BV40)/6</f>
        <v>16.666666666666668</v>
      </c>
      <c r="J50" s="26"/>
      <c r="K50" s="26"/>
      <c r="L50" s="26"/>
      <c r="M50" s="26"/>
    </row>
    <row r="51" spans="2:13" x14ac:dyDescent="0.25">
      <c r="B51" s="28"/>
      <c r="C51" s="28"/>
      <c r="D51" s="33">
        <f t="shared" ref="D51:I51" si="9">SUM(D48:D50)</f>
        <v>5</v>
      </c>
      <c r="E51" s="33">
        <f t="shared" si="9"/>
        <v>100</v>
      </c>
      <c r="F51" s="33">
        <f t="shared" si="9"/>
        <v>4.9999999999999991</v>
      </c>
      <c r="G51" s="34">
        <f t="shared" si="9"/>
        <v>100</v>
      </c>
      <c r="H51" s="33">
        <f t="shared" si="9"/>
        <v>5</v>
      </c>
      <c r="I51" s="33">
        <f t="shared" si="9"/>
        <v>100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5">
        <f>E52/100*5</f>
        <v>2</v>
      </c>
      <c r="E52" s="32">
        <f>(BW40+BZ40+CC40+CF40+CI40+CL40)/6</f>
        <v>40</v>
      </c>
      <c r="F52" s="30"/>
      <c r="G52" s="30"/>
      <c r="H52" s="30"/>
      <c r="I52" s="30"/>
      <c r="J52" s="30"/>
      <c r="K52" s="30"/>
      <c r="L52" s="30"/>
      <c r="M52" s="62"/>
    </row>
    <row r="53" spans="2:13" x14ac:dyDescent="0.25">
      <c r="B53" s="4" t="s">
        <v>813</v>
      </c>
      <c r="C53" s="28" t="s">
        <v>832</v>
      </c>
      <c r="D53" s="35">
        <f>E53/100*5</f>
        <v>2.833333333333333</v>
      </c>
      <c r="E53" s="32">
        <f>(BX40+CA40+CD40+CG40+CJ40+CM40)/6</f>
        <v>56.666666666666664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8" t="s">
        <v>832</v>
      </c>
      <c r="D54" s="35">
        <f>E54/100*5</f>
        <v>0.16666666666666666</v>
      </c>
      <c r="E54" s="32">
        <f>(BY40+CB40+CE40+CH40+CK40+CN40)/6</f>
        <v>3.3333333333333335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8"/>
      <c r="C55" s="28"/>
      <c r="D55" s="33">
        <f>SUM(D52:D54)</f>
        <v>5</v>
      </c>
      <c r="E55" s="34">
        <f>SUM(E52:E54)</f>
        <v>99.999999999999986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5">
      <c r="B57" s="4" t="s">
        <v>812</v>
      </c>
      <c r="C57" s="28" t="s">
        <v>833</v>
      </c>
      <c r="D57" s="126">
        <f>E57/100*5</f>
        <v>2.333333333333333</v>
      </c>
      <c r="E57" s="32">
        <f>(CO40+CR40+CU40+CX40+DA40+DD40)/6</f>
        <v>46.666666666666664</v>
      </c>
      <c r="F57" s="126">
        <f>G57/100*5</f>
        <v>2.333333333333333</v>
      </c>
      <c r="G57" s="32">
        <f>(DG40+DJ40+DM40+DP40+DS40+DV40)/6</f>
        <v>46.666666666666664</v>
      </c>
      <c r="H57" s="126">
        <f>I57/100*5</f>
        <v>1.5</v>
      </c>
      <c r="I57" s="32">
        <f>(DY40+EB40+EE40+EH40+EK40+EN40)/6</f>
        <v>30</v>
      </c>
      <c r="J57" s="126">
        <f>K57/100*5</f>
        <v>1.5</v>
      </c>
      <c r="K57" s="32">
        <f>(EQ40+ET40+EW40+EZ40+FC40+FF40)/6</f>
        <v>30</v>
      </c>
      <c r="L57" s="126">
        <f>M57/100*5</f>
        <v>0.66666666666666663</v>
      </c>
      <c r="M57" s="32">
        <f>(FI40+FL40+FO40+FR40+FU40+FX40)/6</f>
        <v>13.333333333333334</v>
      </c>
    </row>
    <row r="58" spans="2:13" x14ac:dyDescent="0.25">
      <c r="B58" s="4" t="s">
        <v>813</v>
      </c>
      <c r="C58" s="28" t="s">
        <v>833</v>
      </c>
      <c r="D58" s="126">
        <f>E58/100*5</f>
        <v>2.6666666666666665</v>
      </c>
      <c r="E58" s="32">
        <f>(CP40+CS40+CV40+CY40+DB40+DE40)/6</f>
        <v>53.333333333333336</v>
      </c>
      <c r="F58" s="126">
        <f>G58/100*5</f>
        <v>2.333333333333333</v>
      </c>
      <c r="G58" s="32">
        <f>(DH40+DK40+DN40+DQ40+DT40+DW40)/6</f>
        <v>46.666666666666664</v>
      </c>
      <c r="H58" s="126">
        <f>I58/100*5</f>
        <v>3.3333333333333339</v>
      </c>
      <c r="I58" s="32">
        <f>(DZ40+EC40+EF40+EI40+EL40+EO40)/6</f>
        <v>66.666666666666671</v>
      </c>
      <c r="J58" s="126">
        <f>K58/100*5</f>
        <v>3.3333333333333339</v>
      </c>
      <c r="K58" s="32">
        <f>(ER40+EU40+EX40+FA40+FD40+FG40)/6</f>
        <v>66.666666666666671</v>
      </c>
      <c r="L58" s="126">
        <f>M58/100*5</f>
        <v>3.8333333333333335</v>
      </c>
      <c r="M58" s="32">
        <f>(FJ40+FM40+FP40+FS40+FV40+FY40)/6</f>
        <v>76.666666666666671</v>
      </c>
    </row>
    <row r="59" spans="2:13" x14ac:dyDescent="0.25">
      <c r="B59" s="4" t="s">
        <v>814</v>
      </c>
      <c r="C59" s="28" t="s">
        <v>833</v>
      </c>
      <c r="D59" s="64">
        <f>E59/100*5</f>
        <v>0</v>
      </c>
      <c r="E59" s="32">
        <f>(CQ40+CT40+CW40+CZ40+DC40+DF40)/6</f>
        <v>0</v>
      </c>
      <c r="F59" s="61">
        <f>G59/100*5</f>
        <v>0.33333333333333331</v>
      </c>
      <c r="G59" s="32">
        <f>(DI40+DL40+DO40+DR40+DU40+DX40)/6</f>
        <v>6.666666666666667</v>
      </c>
      <c r="H59" s="126">
        <f>I59/100*5</f>
        <v>0.16666666666666666</v>
      </c>
      <c r="I59" s="32">
        <f>(EA40+ED40+EG40+EJ40+EM40+EP40)/6</f>
        <v>3.3333333333333335</v>
      </c>
      <c r="J59" s="126">
        <f>K59/100*5</f>
        <v>0.16666666666666666</v>
      </c>
      <c r="K59" s="32">
        <f>(ES40+EV40+EY40+FB40+FE40+FH40)/6</f>
        <v>3.3333333333333335</v>
      </c>
      <c r="L59" s="64">
        <f>M59/100*5</f>
        <v>0.5</v>
      </c>
      <c r="M59" s="32">
        <f>(FK40+FN40+FQ40+FT40+FW40+FZ40)/6</f>
        <v>10</v>
      </c>
    </row>
    <row r="60" spans="2:13" x14ac:dyDescent="0.25">
      <c r="B60" s="28"/>
      <c r="C60" s="28"/>
      <c r="D60" s="33">
        <f t="shared" ref="D60:M60" si="10">SUM(D57:D59)</f>
        <v>5</v>
      </c>
      <c r="E60" s="33">
        <f t="shared" si="10"/>
        <v>100</v>
      </c>
      <c r="F60" s="33">
        <f t="shared" si="10"/>
        <v>4.9999999999999991</v>
      </c>
      <c r="G60" s="34">
        <f t="shared" si="10"/>
        <v>100</v>
      </c>
      <c r="H60" s="33">
        <f t="shared" si="10"/>
        <v>5.0000000000000009</v>
      </c>
      <c r="I60" s="33">
        <f t="shared" si="10"/>
        <v>100</v>
      </c>
      <c r="J60" s="33">
        <f t="shared" si="10"/>
        <v>5.0000000000000009</v>
      </c>
      <c r="K60" s="33">
        <f t="shared" si="10"/>
        <v>100</v>
      </c>
      <c r="L60" s="33">
        <f t="shared" si="10"/>
        <v>5</v>
      </c>
      <c r="M60" s="33">
        <f t="shared" si="10"/>
        <v>100</v>
      </c>
    </row>
    <row r="61" spans="2:13" x14ac:dyDescent="0.25">
      <c r="B61" s="4" t="s">
        <v>812</v>
      </c>
      <c r="C61" s="28" t="s">
        <v>834</v>
      </c>
      <c r="D61" s="24">
        <f>E61/100*5</f>
        <v>2</v>
      </c>
      <c r="E61" s="32">
        <f>(GA40+GD40+GG40+GJ40+GM40+GP40)/6</f>
        <v>40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8" t="s">
        <v>834</v>
      </c>
      <c r="D62" s="126">
        <f>E62/100*5</f>
        <v>2.833333333333333</v>
      </c>
      <c r="E62" s="32">
        <f>(GB40+GE40+GH40+GK40+GN40+GQ40)/6</f>
        <v>56.666666666666664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8" t="s">
        <v>834</v>
      </c>
      <c r="D63" s="126">
        <f>E63/100*5</f>
        <v>0.16666666666666666</v>
      </c>
      <c r="E63" s="32">
        <f>(GC40+GF40+GI40+GL40+GO40+GR40)/6</f>
        <v>3.3333333333333335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8"/>
      <c r="C64" s="28"/>
      <c r="D64" s="33">
        <f>SUM(D61:D63)</f>
        <v>5</v>
      </c>
      <c r="E64" s="34">
        <f>SUM(E61:E63)</f>
        <v>99.999999999999986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38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1376</v>
      </c>
      <c r="IS2" s="8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 x14ac:dyDescent="0.2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25">
      <c r="A12" s="77"/>
      <c r="B12" s="77"/>
      <c r="C12" s="68" t="s">
        <v>1336</v>
      </c>
      <c r="D12" s="68"/>
      <c r="E12" s="68"/>
      <c r="F12" s="68" t="s">
        <v>1337</v>
      </c>
      <c r="G12" s="68"/>
      <c r="H12" s="68"/>
      <c r="I12" s="68" t="s">
        <v>1338</v>
      </c>
      <c r="J12" s="68"/>
      <c r="K12" s="68"/>
      <c r="L12" s="68" t="s">
        <v>1339</v>
      </c>
      <c r="M12" s="68"/>
      <c r="N12" s="68"/>
      <c r="O12" s="68" t="s">
        <v>1340</v>
      </c>
      <c r="P12" s="68"/>
      <c r="Q12" s="68"/>
      <c r="R12" s="68" t="s">
        <v>1341</v>
      </c>
      <c r="S12" s="68"/>
      <c r="T12" s="68"/>
      <c r="U12" s="68" t="s">
        <v>1342</v>
      </c>
      <c r="V12" s="68"/>
      <c r="W12" s="68"/>
      <c r="X12" s="68" t="s">
        <v>1343</v>
      </c>
      <c r="Y12" s="68"/>
      <c r="Z12" s="68"/>
      <c r="AA12" s="68" t="s">
        <v>1344</v>
      </c>
      <c r="AB12" s="68"/>
      <c r="AC12" s="68"/>
      <c r="AD12" s="68" t="s">
        <v>1345</v>
      </c>
      <c r="AE12" s="68"/>
      <c r="AF12" s="68"/>
      <c r="AG12" s="68" t="s">
        <v>1346</v>
      </c>
      <c r="AH12" s="68"/>
      <c r="AI12" s="68"/>
      <c r="AJ12" s="68" t="s">
        <v>1347</v>
      </c>
      <c r="AK12" s="68"/>
      <c r="AL12" s="68"/>
      <c r="AM12" s="68" t="s">
        <v>1348</v>
      </c>
      <c r="AN12" s="68"/>
      <c r="AO12" s="68"/>
      <c r="AP12" s="68" t="s">
        <v>1349</v>
      </c>
      <c r="AQ12" s="68"/>
      <c r="AR12" s="68"/>
      <c r="AS12" s="68" t="s">
        <v>1350</v>
      </c>
      <c r="AT12" s="68"/>
      <c r="AU12" s="68"/>
      <c r="AV12" s="68" t="s">
        <v>1351</v>
      </c>
      <c r="AW12" s="68"/>
      <c r="AX12" s="68"/>
      <c r="AY12" s="68" t="s">
        <v>1352</v>
      </c>
      <c r="AZ12" s="68"/>
      <c r="BA12" s="68"/>
      <c r="BB12" s="68" t="s">
        <v>1353</v>
      </c>
      <c r="BC12" s="68"/>
      <c r="BD12" s="68"/>
      <c r="BE12" s="68" t="s">
        <v>1354</v>
      </c>
      <c r="BF12" s="68"/>
      <c r="BG12" s="68"/>
      <c r="BH12" s="68" t="s">
        <v>1355</v>
      </c>
      <c r="BI12" s="68"/>
      <c r="BJ12" s="68"/>
      <c r="BK12" s="68" t="s">
        <v>1356</v>
      </c>
      <c r="BL12" s="68"/>
      <c r="BM12" s="68"/>
      <c r="BN12" s="68" t="s">
        <v>1357</v>
      </c>
      <c r="BO12" s="68"/>
      <c r="BP12" s="68"/>
      <c r="BQ12" s="68" t="s">
        <v>1358</v>
      </c>
      <c r="BR12" s="68"/>
      <c r="BS12" s="68"/>
      <c r="BT12" s="68" t="s">
        <v>1359</v>
      </c>
      <c r="BU12" s="68"/>
      <c r="BV12" s="68"/>
      <c r="BW12" s="68" t="s">
        <v>1360</v>
      </c>
      <c r="BX12" s="68"/>
      <c r="BY12" s="68"/>
      <c r="BZ12" s="68" t="s">
        <v>1197</v>
      </c>
      <c r="CA12" s="68"/>
      <c r="CB12" s="68"/>
      <c r="CC12" s="68" t="s">
        <v>1361</v>
      </c>
      <c r="CD12" s="68"/>
      <c r="CE12" s="68"/>
      <c r="CF12" s="68" t="s">
        <v>1362</v>
      </c>
      <c r="CG12" s="68"/>
      <c r="CH12" s="68"/>
      <c r="CI12" s="68" t="s">
        <v>1363</v>
      </c>
      <c r="CJ12" s="68"/>
      <c r="CK12" s="68"/>
      <c r="CL12" s="68" t="s">
        <v>1364</v>
      </c>
      <c r="CM12" s="68"/>
      <c r="CN12" s="68"/>
      <c r="CO12" s="68" t="s">
        <v>1365</v>
      </c>
      <c r="CP12" s="68"/>
      <c r="CQ12" s="68"/>
      <c r="CR12" s="68" t="s">
        <v>1366</v>
      </c>
      <c r="CS12" s="68"/>
      <c r="CT12" s="68"/>
      <c r="CU12" s="68" t="s">
        <v>1367</v>
      </c>
      <c r="CV12" s="68"/>
      <c r="CW12" s="68"/>
      <c r="CX12" s="68" t="s">
        <v>1368</v>
      </c>
      <c r="CY12" s="68"/>
      <c r="CZ12" s="68"/>
      <c r="DA12" s="68" t="s">
        <v>1369</v>
      </c>
      <c r="DB12" s="68"/>
      <c r="DC12" s="68"/>
      <c r="DD12" s="68" t="s">
        <v>1370</v>
      </c>
      <c r="DE12" s="68"/>
      <c r="DF12" s="68"/>
      <c r="DG12" s="68" t="s">
        <v>1371</v>
      </c>
      <c r="DH12" s="68"/>
      <c r="DI12" s="68"/>
      <c r="DJ12" s="97" t="s">
        <v>1372</v>
      </c>
      <c r="DK12" s="97"/>
      <c r="DL12" s="97"/>
      <c r="DM12" s="97" t="s">
        <v>1373</v>
      </c>
      <c r="DN12" s="97"/>
      <c r="DO12" s="97"/>
      <c r="DP12" s="97" t="s">
        <v>1374</v>
      </c>
      <c r="DQ12" s="97"/>
      <c r="DR12" s="97"/>
      <c r="DS12" s="97" t="s">
        <v>1375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1229</v>
      </c>
      <c r="EF12" s="68"/>
      <c r="EG12" s="68"/>
      <c r="EH12" s="68" t="s">
        <v>763</v>
      </c>
      <c r="EI12" s="68"/>
      <c r="EJ12" s="68"/>
      <c r="EK12" s="68" t="s">
        <v>1332</v>
      </c>
      <c r="EL12" s="68"/>
      <c r="EM12" s="68"/>
      <c r="EN12" s="68" t="s">
        <v>766</v>
      </c>
      <c r="EO12" s="68"/>
      <c r="EP12" s="68"/>
      <c r="EQ12" s="68" t="s">
        <v>1238</v>
      </c>
      <c r="ER12" s="68"/>
      <c r="ES12" s="68"/>
      <c r="ET12" s="68" t="s">
        <v>771</v>
      </c>
      <c r="EU12" s="68"/>
      <c r="EV12" s="68"/>
      <c r="EW12" s="68" t="s">
        <v>1241</v>
      </c>
      <c r="EX12" s="68"/>
      <c r="EY12" s="68"/>
      <c r="EZ12" s="68" t="s">
        <v>1243</v>
      </c>
      <c r="FA12" s="68"/>
      <c r="FB12" s="68"/>
      <c r="FC12" s="68" t="s">
        <v>1245</v>
      </c>
      <c r="FD12" s="68"/>
      <c r="FE12" s="68"/>
      <c r="FF12" s="68" t="s">
        <v>1333</v>
      </c>
      <c r="FG12" s="68"/>
      <c r="FH12" s="68"/>
      <c r="FI12" s="68" t="s">
        <v>1248</v>
      </c>
      <c r="FJ12" s="68"/>
      <c r="FK12" s="68"/>
      <c r="FL12" s="68" t="s">
        <v>775</v>
      </c>
      <c r="FM12" s="68"/>
      <c r="FN12" s="68"/>
      <c r="FO12" s="68" t="s">
        <v>1252</v>
      </c>
      <c r="FP12" s="68"/>
      <c r="FQ12" s="68"/>
      <c r="FR12" s="68" t="s">
        <v>1255</v>
      </c>
      <c r="FS12" s="68"/>
      <c r="FT12" s="68"/>
      <c r="FU12" s="68" t="s">
        <v>1259</v>
      </c>
      <c r="FV12" s="68"/>
      <c r="FW12" s="68"/>
      <c r="FX12" s="68" t="s">
        <v>1261</v>
      </c>
      <c r="FY12" s="68"/>
      <c r="FZ12" s="68"/>
      <c r="GA12" s="97" t="s">
        <v>1264</v>
      </c>
      <c r="GB12" s="97"/>
      <c r="GC12" s="97"/>
      <c r="GD12" s="68" t="s">
        <v>780</v>
      </c>
      <c r="GE12" s="68"/>
      <c r="GF12" s="68"/>
      <c r="GG12" s="97" t="s">
        <v>1271</v>
      </c>
      <c r="GH12" s="97"/>
      <c r="GI12" s="97"/>
      <c r="GJ12" s="97" t="s">
        <v>1272</v>
      </c>
      <c r="GK12" s="97"/>
      <c r="GL12" s="97"/>
      <c r="GM12" s="97" t="s">
        <v>1274</v>
      </c>
      <c r="GN12" s="97"/>
      <c r="GO12" s="97"/>
      <c r="GP12" s="97" t="s">
        <v>1275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1282</v>
      </c>
      <c r="HC12" s="68"/>
      <c r="HD12" s="68"/>
      <c r="HE12" s="68" t="s">
        <v>1284</v>
      </c>
      <c r="HF12" s="68"/>
      <c r="HG12" s="68"/>
      <c r="HH12" s="68" t="s">
        <v>796</v>
      </c>
      <c r="HI12" s="68"/>
      <c r="HJ12" s="68"/>
      <c r="HK12" s="68" t="s">
        <v>1285</v>
      </c>
      <c r="HL12" s="68"/>
      <c r="HM12" s="68"/>
      <c r="HN12" s="68" t="s">
        <v>1288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1297</v>
      </c>
      <c r="IA12" s="68"/>
      <c r="IB12" s="68"/>
      <c r="IC12" s="68" t="s">
        <v>1301</v>
      </c>
      <c r="ID12" s="68"/>
      <c r="IE12" s="68"/>
      <c r="IF12" s="68" t="s">
        <v>802</v>
      </c>
      <c r="IG12" s="68"/>
      <c r="IH12" s="68"/>
      <c r="II12" s="68" t="s">
        <v>1306</v>
      </c>
      <c r="IJ12" s="68"/>
      <c r="IK12" s="68"/>
      <c r="IL12" s="68" t="s">
        <v>1307</v>
      </c>
      <c r="IM12" s="68"/>
      <c r="IN12" s="68"/>
      <c r="IO12" s="68" t="s">
        <v>1311</v>
      </c>
      <c r="IP12" s="68"/>
      <c r="IQ12" s="68"/>
      <c r="IR12" s="68" t="s">
        <v>1315</v>
      </c>
      <c r="IS12" s="68"/>
      <c r="IT12" s="68"/>
    </row>
    <row r="13" spans="1:293" ht="82.5" customHeight="1" x14ac:dyDescent="0.25">
      <c r="A13" s="77"/>
      <c r="B13" s="77"/>
      <c r="C13" s="57" t="s">
        <v>30</v>
      </c>
      <c r="D13" s="57" t="s">
        <v>1165</v>
      </c>
      <c r="E13" s="57" t="s">
        <v>1166</v>
      </c>
      <c r="F13" s="57" t="s">
        <v>1167</v>
      </c>
      <c r="G13" s="57" t="s">
        <v>1168</v>
      </c>
      <c r="H13" s="57" t="s">
        <v>1059</v>
      </c>
      <c r="I13" s="57" t="s">
        <v>1169</v>
      </c>
      <c r="J13" s="57" t="s">
        <v>1170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1171</v>
      </c>
      <c r="Q13" s="57" t="s">
        <v>625</v>
      </c>
      <c r="R13" s="57" t="s">
        <v>719</v>
      </c>
      <c r="S13" s="57" t="s">
        <v>1172</v>
      </c>
      <c r="T13" s="57" t="s">
        <v>720</v>
      </c>
      <c r="U13" s="57" t="s">
        <v>1173</v>
      </c>
      <c r="V13" s="57" t="s">
        <v>1174</v>
      </c>
      <c r="W13" s="57" t="s">
        <v>1175</v>
      </c>
      <c r="X13" s="57" t="s">
        <v>721</v>
      </c>
      <c r="Y13" s="57" t="s">
        <v>722</v>
      </c>
      <c r="Z13" s="57" t="s">
        <v>1176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1177</v>
      </c>
      <c r="AG13" s="57" t="s">
        <v>1178</v>
      </c>
      <c r="AH13" s="57" t="s">
        <v>1179</v>
      </c>
      <c r="AI13" s="57" t="s">
        <v>1180</v>
      </c>
      <c r="AJ13" s="57" t="s">
        <v>1181</v>
      </c>
      <c r="AK13" s="57" t="s">
        <v>516</v>
      </c>
      <c r="AL13" s="57" t="s">
        <v>1182</v>
      </c>
      <c r="AM13" s="57" t="s">
        <v>724</v>
      </c>
      <c r="AN13" s="57" t="s">
        <v>725</v>
      </c>
      <c r="AO13" s="57" t="s">
        <v>1183</v>
      </c>
      <c r="AP13" s="57" t="s">
        <v>726</v>
      </c>
      <c r="AQ13" s="57" t="s">
        <v>1184</v>
      </c>
      <c r="AR13" s="57" t="s">
        <v>727</v>
      </c>
      <c r="AS13" s="57" t="s">
        <v>95</v>
      </c>
      <c r="AT13" s="57" t="s">
        <v>257</v>
      </c>
      <c r="AU13" s="57" t="s">
        <v>1185</v>
      </c>
      <c r="AV13" s="57" t="s">
        <v>728</v>
      </c>
      <c r="AW13" s="57" t="s">
        <v>729</v>
      </c>
      <c r="AX13" s="57" t="s">
        <v>1186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1187</v>
      </c>
      <c r="BH13" s="57" t="s">
        <v>1188</v>
      </c>
      <c r="BI13" s="57" t="s">
        <v>736</v>
      </c>
      <c r="BJ13" s="57" t="s">
        <v>1189</v>
      </c>
      <c r="BK13" s="57" t="s">
        <v>737</v>
      </c>
      <c r="BL13" s="57" t="s">
        <v>738</v>
      </c>
      <c r="BM13" s="57" t="s">
        <v>1190</v>
      </c>
      <c r="BN13" s="57" t="s">
        <v>1191</v>
      </c>
      <c r="BO13" s="57" t="s">
        <v>1192</v>
      </c>
      <c r="BP13" s="57" t="s">
        <v>723</v>
      </c>
      <c r="BQ13" s="57" t="s">
        <v>1193</v>
      </c>
      <c r="BR13" s="57" t="s">
        <v>1194</v>
      </c>
      <c r="BS13" s="57" t="s">
        <v>1195</v>
      </c>
      <c r="BT13" s="57" t="s">
        <v>739</v>
      </c>
      <c r="BU13" s="57" t="s">
        <v>740</v>
      </c>
      <c r="BV13" s="57" t="s">
        <v>1196</v>
      </c>
      <c r="BW13" s="57" t="s">
        <v>741</v>
      </c>
      <c r="BX13" s="57" t="s">
        <v>742</v>
      </c>
      <c r="BY13" s="57" t="s">
        <v>743</v>
      </c>
      <c r="BZ13" s="57" t="s">
        <v>1197</v>
      </c>
      <c r="CA13" s="57" t="s">
        <v>1198</v>
      </c>
      <c r="CB13" s="57" t="s">
        <v>1199</v>
      </c>
      <c r="CC13" s="57" t="s">
        <v>1200</v>
      </c>
      <c r="CD13" s="57" t="s">
        <v>746</v>
      </c>
      <c r="CE13" s="57" t="s">
        <v>747</v>
      </c>
      <c r="CF13" s="57" t="s">
        <v>1201</v>
      </c>
      <c r="CG13" s="57" t="s">
        <v>1202</v>
      </c>
      <c r="CH13" s="57" t="s">
        <v>744</v>
      </c>
      <c r="CI13" s="57" t="s">
        <v>1203</v>
      </c>
      <c r="CJ13" s="57" t="s">
        <v>1204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1205</v>
      </c>
      <c r="CQ13" s="57" t="s">
        <v>750</v>
      </c>
      <c r="CR13" s="57" t="s">
        <v>751</v>
      </c>
      <c r="CS13" s="57" t="s">
        <v>1206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1207</v>
      </c>
      <c r="CY13" s="57" t="s">
        <v>1208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1209</v>
      </c>
      <c r="DG13" s="57" t="s">
        <v>1210</v>
      </c>
      <c r="DH13" s="57" t="s">
        <v>1211</v>
      </c>
      <c r="DI13" s="57" t="s">
        <v>1212</v>
      </c>
      <c r="DJ13" s="58" t="s">
        <v>360</v>
      </c>
      <c r="DK13" s="57" t="s">
        <v>1213</v>
      </c>
      <c r="DL13" s="58" t="s">
        <v>1214</v>
      </c>
      <c r="DM13" s="58" t="s">
        <v>758</v>
      </c>
      <c r="DN13" s="57" t="s">
        <v>1215</v>
      </c>
      <c r="DO13" s="58" t="s">
        <v>759</v>
      </c>
      <c r="DP13" s="58" t="s">
        <v>760</v>
      </c>
      <c r="DQ13" s="57" t="s">
        <v>1331</v>
      </c>
      <c r="DR13" s="58" t="s">
        <v>1216</v>
      </c>
      <c r="DS13" s="58" t="s">
        <v>1217</v>
      </c>
      <c r="DT13" s="57" t="s">
        <v>1218</v>
      </c>
      <c r="DU13" s="58" t="s">
        <v>1219</v>
      </c>
      <c r="DV13" s="58" t="s">
        <v>1220</v>
      </c>
      <c r="DW13" s="57" t="s">
        <v>1221</v>
      </c>
      <c r="DX13" s="58" t="s">
        <v>1222</v>
      </c>
      <c r="DY13" s="57" t="s">
        <v>1223</v>
      </c>
      <c r="DZ13" s="57" t="s">
        <v>1224</v>
      </c>
      <c r="EA13" s="57" t="s">
        <v>1225</v>
      </c>
      <c r="EB13" s="57" t="s">
        <v>1226</v>
      </c>
      <c r="EC13" s="57" t="s">
        <v>1227</v>
      </c>
      <c r="ED13" s="57" t="s">
        <v>1228</v>
      </c>
      <c r="EE13" s="57" t="s">
        <v>1230</v>
      </c>
      <c r="EF13" s="57" t="s">
        <v>1231</v>
      </c>
      <c r="EG13" s="57" t="s">
        <v>1232</v>
      </c>
      <c r="EH13" s="57" t="s">
        <v>764</v>
      </c>
      <c r="EI13" s="57" t="s">
        <v>765</v>
      </c>
      <c r="EJ13" s="57" t="s">
        <v>1233</v>
      </c>
      <c r="EK13" s="57" t="s">
        <v>1234</v>
      </c>
      <c r="EL13" s="57" t="s">
        <v>1235</v>
      </c>
      <c r="EM13" s="57" t="s">
        <v>1236</v>
      </c>
      <c r="EN13" s="57" t="s">
        <v>767</v>
      </c>
      <c r="EO13" s="57" t="s">
        <v>768</v>
      </c>
      <c r="EP13" s="57" t="s">
        <v>1237</v>
      </c>
      <c r="EQ13" s="57" t="s">
        <v>769</v>
      </c>
      <c r="ER13" s="57" t="s">
        <v>770</v>
      </c>
      <c r="ES13" s="57" t="s">
        <v>1239</v>
      </c>
      <c r="ET13" s="57" t="s">
        <v>772</v>
      </c>
      <c r="EU13" s="57" t="s">
        <v>773</v>
      </c>
      <c r="EV13" s="57" t="s">
        <v>1240</v>
      </c>
      <c r="EW13" s="57" t="s">
        <v>772</v>
      </c>
      <c r="EX13" s="57" t="s">
        <v>773</v>
      </c>
      <c r="EY13" s="57" t="s">
        <v>1242</v>
      </c>
      <c r="EZ13" s="57" t="s">
        <v>198</v>
      </c>
      <c r="FA13" s="57" t="s">
        <v>1244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1246</v>
      </c>
      <c r="FH13" s="57" t="s">
        <v>1247</v>
      </c>
      <c r="FI13" s="57" t="s">
        <v>16</v>
      </c>
      <c r="FJ13" s="57" t="s">
        <v>17</v>
      </c>
      <c r="FK13" s="57" t="s">
        <v>147</v>
      </c>
      <c r="FL13" s="57" t="s">
        <v>1249</v>
      </c>
      <c r="FM13" s="57" t="s">
        <v>1250</v>
      </c>
      <c r="FN13" s="57" t="s">
        <v>1251</v>
      </c>
      <c r="FO13" s="57" t="s">
        <v>1253</v>
      </c>
      <c r="FP13" s="57" t="s">
        <v>1254</v>
      </c>
      <c r="FQ13" s="57" t="s">
        <v>1256</v>
      </c>
      <c r="FR13" s="57" t="s">
        <v>776</v>
      </c>
      <c r="FS13" s="57" t="s">
        <v>1257</v>
      </c>
      <c r="FT13" s="57" t="s">
        <v>1258</v>
      </c>
      <c r="FU13" s="57" t="s">
        <v>777</v>
      </c>
      <c r="FV13" s="57" t="s">
        <v>778</v>
      </c>
      <c r="FW13" s="57" t="s">
        <v>1260</v>
      </c>
      <c r="FX13" s="57" t="s">
        <v>1262</v>
      </c>
      <c r="FY13" s="57" t="s">
        <v>779</v>
      </c>
      <c r="FZ13" s="57" t="s">
        <v>1263</v>
      </c>
      <c r="GA13" s="58" t="s">
        <v>1265</v>
      </c>
      <c r="GB13" s="57" t="s">
        <v>1266</v>
      </c>
      <c r="GC13" s="58" t="s">
        <v>1267</v>
      </c>
      <c r="GD13" s="57" t="s">
        <v>1268</v>
      </c>
      <c r="GE13" s="57" t="s">
        <v>1269</v>
      </c>
      <c r="GF13" s="57" t="s">
        <v>1270</v>
      </c>
      <c r="GG13" s="58" t="s">
        <v>152</v>
      </c>
      <c r="GH13" s="57" t="s">
        <v>781</v>
      </c>
      <c r="GI13" s="58" t="s">
        <v>782</v>
      </c>
      <c r="GJ13" s="58" t="s">
        <v>1273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1276</v>
      </c>
      <c r="GS13" s="58" t="s">
        <v>1277</v>
      </c>
      <c r="GT13" s="57" t="s">
        <v>788</v>
      </c>
      <c r="GU13" s="58" t="s">
        <v>1278</v>
      </c>
      <c r="GV13" s="58" t="s">
        <v>1279</v>
      </c>
      <c r="GW13" s="57" t="s">
        <v>1280</v>
      </c>
      <c r="GX13" s="58" t="s">
        <v>1281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1283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1286</v>
      </c>
      <c r="HL13" s="57" t="s">
        <v>795</v>
      </c>
      <c r="HM13" s="57" t="s">
        <v>1287</v>
      </c>
      <c r="HN13" s="57" t="s">
        <v>1289</v>
      </c>
      <c r="HO13" s="57" t="s">
        <v>1290</v>
      </c>
      <c r="HP13" s="57" t="s">
        <v>1291</v>
      </c>
      <c r="HQ13" s="57" t="s">
        <v>800</v>
      </c>
      <c r="HR13" s="57" t="s">
        <v>801</v>
      </c>
      <c r="HS13" s="57" t="s">
        <v>1292</v>
      </c>
      <c r="HT13" s="57" t="s">
        <v>1334</v>
      </c>
      <c r="HU13" s="57" t="s">
        <v>798</v>
      </c>
      <c r="HV13" s="57" t="s">
        <v>1293</v>
      </c>
      <c r="HW13" s="57" t="s">
        <v>1294</v>
      </c>
      <c r="HX13" s="57" t="s">
        <v>1295</v>
      </c>
      <c r="HY13" s="57" t="s">
        <v>1296</v>
      </c>
      <c r="HZ13" s="57" t="s">
        <v>1298</v>
      </c>
      <c r="IA13" s="57" t="s">
        <v>1299</v>
      </c>
      <c r="IB13" s="57" t="s">
        <v>1300</v>
      </c>
      <c r="IC13" s="57" t="s">
        <v>1302</v>
      </c>
      <c r="ID13" s="57" t="s">
        <v>1303</v>
      </c>
      <c r="IE13" s="57" t="s">
        <v>1304</v>
      </c>
      <c r="IF13" s="57" t="s">
        <v>803</v>
      </c>
      <c r="IG13" s="57" t="s">
        <v>804</v>
      </c>
      <c r="IH13" s="57" t="s">
        <v>1305</v>
      </c>
      <c r="II13" s="57" t="s">
        <v>148</v>
      </c>
      <c r="IJ13" s="57" t="s">
        <v>235</v>
      </c>
      <c r="IK13" s="57" t="s">
        <v>209</v>
      </c>
      <c r="IL13" s="57" t="s">
        <v>1308</v>
      </c>
      <c r="IM13" s="57" t="s">
        <v>1309</v>
      </c>
      <c r="IN13" s="57" t="s">
        <v>1310</v>
      </c>
      <c r="IO13" s="57" t="s">
        <v>1312</v>
      </c>
      <c r="IP13" s="57" t="s">
        <v>1313</v>
      </c>
      <c r="IQ13" s="57" t="s">
        <v>1314</v>
      </c>
      <c r="IR13" s="57" t="s">
        <v>1316</v>
      </c>
      <c r="IS13" s="57" t="s">
        <v>1317</v>
      </c>
      <c r="IT13" s="57" t="s">
        <v>1318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5" t="s">
        <v>838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8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8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8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8"/>
      <c r="C46" s="56"/>
      <c r="D46" s="55">
        <f>SUM(D43:D45)</f>
        <v>0</v>
      </c>
      <c r="E46" s="55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0"/>
      <c r="M47" s="30"/>
    </row>
    <row r="48" spans="1:293" x14ac:dyDescent="0.25">
      <c r="B48" s="28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8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8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8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8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8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8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8"/>
      <c r="C55" s="56"/>
      <c r="D55" s="55">
        <f>SUM(D52:D54)</f>
        <v>0</v>
      </c>
      <c r="E55" s="55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8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8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8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8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8"/>
      <c r="C64" s="28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46" workbookViewId="0">
      <selection activeCell="P50" sqref="P50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5" t="s">
        <v>1378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1399</v>
      </c>
      <c r="B2" s="7"/>
      <c r="C2" s="7"/>
      <c r="E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1376</v>
      </c>
      <c r="IS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5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25">
      <c r="A7" s="120"/>
      <c r="B7" s="120"/>
      <c r="C7" s="68" t="s">
        <v>1336</v>
      </c>
      <c r="D7" s="68"/>
      <c r="E7" s="68"/>
      <c r="F7" s="68" t="s">
        <v>1337</v>
      </c>
      <c r="G7" s="68"/>
      <c r="H7" s="68"/>
      <c r="I7" s="68" t="s">
        <v>1338</v>
      </c>
      <c r="J7" s="68"/>
      <c r="K7" s="68"/>
      <c r="L7" s="68" t="s">
        <v>1339</v>
      </c>
      <c r="M7" s="68"/>
      <c r="N7" s="68"/>
      <c r="O7" s="68" t="s">
        <v>1340</v>
      </c>
      <c r="P7" s="68"/>
      <c r="Q7" s="68"/>
      <c r="R7" s="68" t="s">
        <v>1341</v>
      </c>
      <c r="S7" s="68"/>
      <c r="T7" s="68"/>
      <c r="U7" s="68" t="s">
        <v>1342</v>
      </c>
      <c r="V7" s="68"/>
      <c r="W7" s="68"/>
      <c r="X7" s="68" t="s">
        <v>1343</v>
      </c>
      <c r="Y7" s="68"/>
      <c r="Z7" s="68"/>
      <c r="AA7" s="68" t="s">
        <v>1344</v>
      </c>
      <c r="AB7" s="68"/>
      <c r="AC7" s="68"/>
      <c r="AD7" s="68" t="s">
        <v>1345</v>
      </c>
      <c r="AE7" s="68"/>
      <c r="AF7" s="68"/>
      <c r="AG7" s="68" t="s">
        <v>1346</v>
      </c>
      <c r="AH7" s="68"/>
      <c r="AI7" s="68"/>
      <c r="AJ7" s="68" t="s">
        <v>1347</v>
      </c>
      <c r="AK7" s="68"/>
      <c r="AL7" s="68"/>
      <c r="AM7" s="68" t="s">
        <v>1348</v>
      </c>
      <c r="AN7" s="68"/>
      <c r="AO7" s="68"/>
      <c r="AP7" s="68" t="s">
        <v>1349</v>
      </c>
      <c r="AQ7" s="68"/>
      <c r="AR7" s="68"/>
      <c r="AS7" s="68" t="s">
        <v>1350</v>
      </c>
      <c r="AT7" s="68"/>
      <c r="AU7" s="68"/>
      <c r="AV7" s="68" t="s">
        <v>1351</v>
      </c>
      <c r="AW7" s="68"/>
      <c r="AX7" s="68"/>
      <c r="AY7" s="68" t="s">
        <v>1352</v>
      </c>
      <c r="AZ7" s="68"/>
      <c r="BA7" s="68"/>
      <c r="BB7" s="68" t="s">
        <v>1353</v>
      </c>
      <c r="BC7" s="68"/>
      <c r="BD7" s="68"/>
      <c r="BE7" s="68" t="s">
        <v>1354</v>
      </c>
      <c r="BF7" s="68"/>
      <c r="BG7" s="68"/>
      <c r="BH7" s="68" t="s">
        <v>1355</v>
      </c>
      <c r="BI7" s="68"/>
      <c r="BJ7" s="68"/>
      <c r="BK7" s="68" t="s">
        <v>1356</v>
      </c>
      <c r="BL7" s="68"/>
      <c r="BM7" s="68"/>
      <c r="BN7" s="68" t="s">
        <v>1357</v>
      </c>
      <c r="BO7" s="68"/>
      <c r="BP7" s="68"/>
      <c r="BQ7" s="68" t="s">
        <v>1358</v>
      </c>
      <c r="BR7" s="68"/>
      <c r="BS7" s="68"/>
      <c r="BT7" s="68" t="s">
        <v>1359</v>
      </c>
      <c r="BU7" s="68"/>
      <c r="BV7" s="68"/>
      <c r="BW7" s="68" t="s">
        <v>1360</v>
      </c>
      <c r="BX7" s="68"/>
      <c r="BY7" s="68"/>
      <c r="BZ7" s="68" t="s">
        <v>1197</v>
      </c>
      <c r="CA7" s="68"/>
      <c r="CB7" s="68"/>
      <c r="CC7" s="68" t="s">
        <v>1361</v>
      </c>
      <c r="CD7" s="68"/>
      <c r="CE7" s="68"/>
      <c r="CF7" s="68" t="s">
        <v>1362</v>
      </c>
      <c r="CG7" s="68"/>
      <c r="CH7" s="68"/>
      <c r="CI7" s="68" t="s">
        <v>1363</v>
      </c>
      <c r="CJ7" s="68"/>
      <c r="CK7" s="68"/>
      <c r="CL7" s="68" t="s">
        <v>1364</v>
      </c>
      <c r="CM7" s="68"/>
      <c r="CN7" s="68"/>
      <c r="CO7" s="68" t="s">
        <v>1365</v>
      </c>
      <c r="CP7" s="68"/>
      <c r="CQ7" s="68"/>
      <c r="CR7" s="68" t="s">
        <v>1366</v>
      </c>
      <c r="CS7" s="68"/>
      <c r="CT7" s="68"/>
      <c r="CU7" s="68" t="s">
        <v>1367</v>
      </c>
      <c r="CV7" s="68"/>
      <c r="CW7" s="68"/>
      <c r="CX7" s="68" t="s">
        <v>1368</v>
      </c>
      <c r="CY7" s="68"/>
      <c r="CZ7" s="68"/>
      <c r="DA7" s="68" t="s">
        <v>1369</v>
      </c>
      <c r="DB7" s="68"/>
      <c r="DC7" s="68"/>
      <c r="DD7" s="68" t="s">
        <v>1370</v>
      </c>
      <c r="DE7" s="68"/>
      <c r="DF7" s="68"/>
      <c r="DG7" s="68" t="s">
        <v>1371</v>
      </c>
      <c r="DH7" s="68"/>
      <c r="DI7" s="68"/>
      <c r="DJ7" s="97" t="s">
        <v>1372</v>
      </c>
      <c r="DK7" s="97"/>
      <c r="DL7" s="97"/>
      <c r="DM7" s="97" t="s">
        <v>1373</v>
      </c>
      <c r="DN7" s="97"/>
      <c r="DO7" s="97"/>
      <c r="DP7" s="97" t="s">
        <v>1374</v>
      </c>
      <c r="DQ7" s="97"/>
      <c r="DR7" s="97"/>
      <c r="DS7" s="97" t="s">
        <v>1375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1229</v>
      </c>
      <c r="EF7" s="68"/>
      <c r="EG7" s="68"/>
      <c r="EH7" s="68" t="s">
        <v>763</v>
      </c>
      <c r="EI7" s="68"/>
      <c r="EJ7" s="68"/>
      <c r="EK7" s="68" t="s">
        <v>1332</v>
      </c>
      <c r="EL7" s="68"/>
      <c r="EM7" s="68"/>
      <c r="EN7" s="68" t="s">
        <v>766</v>
      </c>
      <c r="EO7" s="68"/>
      <c r="EP7" s="68"/>
      <c r="EQ7" s="68" t="s">
        <v>1238</v>
      </c>
      <c r="ER7" s="68"/>
      <c r="ES7" s="68"/>
      <c r="ET7" s="68" t="s">
        <v>771</v>
      </c>
      <c r="EU7" s="68"/>
      <c r="EV7" s="68"/>
      <c r="EW7" s="68" t="s">
        <v>1241</v>
      </c>
      <c r="EX7" s="68"/>
      <c r="EY7" s="68"/>
      <c r="EZ7" s="68" t="s">
        <v>1243</v>
      </c>
      <c r="FA7" s="68"/>
      <c r="FB7" s="68"/>
      <c r="FC7" s="68" t="s">
        <v>1245</v>
      </c>
      <c r="FD7" s="68"/>
      <c r="FE7" s="68"/>
      <c r="FF7" s="68" t="s">
        <v>1333</v>
      </c>
      <c r="FG7" s="68"/>
      <c r="FH7" s="68"/>
      <c r="FI7" s="68" t="s">
        <v>1248</v>
      </c>
      <c r="FJ7" s="68"/>
      <c r="FK7" s="68"/>
      <c r="FL7" s="68" t="s">
        <v>775</v>
      </c>
      <c r="FM7" s="68"/>
      <c r="FN7" s="68"/>
      <c r="FO7" s="68" t="s">
        <v>1252</v>
      </c>
      <c r="FP7" s="68"/>
      <c r="FQ7" s="68"/>
      <c r="FR7" s="68" t="s">
        <v>1255</v>
      </c>
      <c r="FS7" s="68"/>
      <c r="FT7" s="68"/>
      <c r="FU7" s="68" t="s">
        <v>1259</v>
      </c>
      <c r="FV7" s="68"/>
      <c r="FW7" s="68"/>
      <c r="FX7" s="68" t="s">
        <v>1261</v>
      </c>
      <c r="FY7" s="68"/>
      <c r="FZ7" s="68"/>
      <c r="GA7" s="97" t="s">
        <v>1264</v>
      </c>
      <c r="GB7" s="97"/>
      <c r="GC7" s="97"/>
      <c r="GD7" s="68" t="s">
        <v>780</v>
      </c>
      <c r="GE7" s="68"/>
      <c r="GF7" s="68"/>
      <c r="GG7" s="97" t="s">
        <v>1271</v>
      </c>
      <c r="GH7" s="97"/>
      <c r="GI7" s="97"/>
      <c r="GJ7" s="97" t="s">
        <v>1272</v>
      </c>
      <c r="GK7" s="97"/>
      <c r="GL7" s="97"/>
      <c r="GM7" s="97" t="s">
        <v>1274</v>
      </c>
      <c r="GN7" s="97"/>
      <c r="GO7" s="97"/>
      <c r="GP7" s="97" t="s">
        <v>1275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1282</v>
      </c>
      <c r="HC7" s="68"/>
      <c r="HD7" s="68"/>
      <c r="HE7" s="68" t="s">
        <v>1284</v>
      </c>
      <c r="HF7" s="68"/>
      <c r="HG7" s="68"/>
      <c r="HH7" s="68" t="s">
        <v>796</v>
      </c>
      <c r="HI7" s="68"/>
      <c r="HJ7" s="68"/>
      <c r="HK7" s="68" t="s">
        <v>1285</v>
      </c>
      <c r="HL7" s="68"/>
      <c r="HM7" s="68"/>
      <c r="HN7" s="68" t="s">
        <v>1288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1297</v>
      </c>
      <c r="IA7" s="68"/>
      <c r="IB7" s="68"/>
      <c r="IC7" s="68" t="s">
        <v>1301</v>
      </c>
      <c r="ID7" s="68"/>
      <c r="IE7" s="68"/>
      <c r="IF7" s="68" t="s">
        <v>802</v>
      </c>
      <c r="IG7" s="68"/>
      <c r="IH7" s="68"/>
      <c r="II7" s="68" t="s">
        <v>1306</v>
      </c>
      <c r="IJ7" s="68"/>
      <c r="IK7" s="68"/>
      <c r="IL7" s="68" t="s">
        <v>1307</v>
      </c>
      <c r="IM7" s="68"/>
      <c r="IN7" s="68"/>
      <c r="IO7" s="68" t="s">
        <v>1311</v>
      </c>
      <c r="IP7" s="68"/>
      <c r="IQ7" s="68"/>
      <c r="IR7" s="68" t="s">
        <v>1315</v>
      </c>
      <c r="IS7" s="68"/>
      <c r="IT7" s="68"/>
    </row>
    <row r="8" spans="1:254" ht="58.5" customHeight="1" x14ac:dyDescent="0.25">
      <c r="A8" s="121"/>
      <c r="B8" s="121"/>
      <c r="C8" s="57" t="s">
        <v>30</v>
      </c>
      <c r="D8" s="57" t="s">
        <v>1165</v>
      </c>
      <c r="E8" s="57" t="s">
        <v>1166</v>
      </c>
      <c r="F8" s="57" t="s">
        <v>1167</v>
      </c>
      <c r="G8" s="57" t="s">
        <v>1168</v>
      </c>
      <c r="H8" s="57" t="s">
        <v>1059</v>
      </c>
      <c r="I8" s="57" t="s">
        <v>1169</v>
      </c>
      <c r="J8" s="57" t="s">
        <v>1170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1171</v>
      </c>
      <c r="Q8" s="57" t="s">
        <v>625</v>
      </c>
      <c r="R8" s="57" t="s">
        <v>719</v>
      </c>
      <c r="S8" s="57" t="s">
        <v>1172</v>
      </c>
      <c r="T8" s="57" t="s">
        <v>720</v>
      </c>
      <c r="U8" s="57" t="s">
        <v>1173</v>
      </c>
      <c r="V8" s="57" t="s">
        <v>1174</v>
      </c>
      <c r="W8" s="57" t="s">
        <v>1175</v>
      </c>
      <c r="X8" s="57" t="s">
        <v>721</v>
      </c>
      <c r="Y8" s="57" t="s">
        <v>722</v>
      </c>
      <c r="Z8" s="57" t="s">
        <v>1176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1177</v>
      </c>
      <c r="AG8" s="57" t="s">
        <v>1178</v>
      </c>
      <c r="AH8" s="57" t="s">
        <v>1179</v>
      </c>
      <c r="AI8" s="57" t="s">
        <v>1180</v>
      </c>
      <c r="AJ8" s="57" t="s">
        <v>1181</v>
      </c>
      <c r="AK8" s="57" t="s">
        <v>516</v>
      </c>
      <c r="AL8" s="57" t="s">
        <v>1182</v>
      </c>
      <c r="AM8" s="57" t="s">
        <v>724</v>
      </c>
      <c r="AN8" s="57" t="s">
        <v>725</v>
      </c>
      <c r="AO8" s="57" t="s">
        <v>1183</v>
      </c>
      <c r="AP8" s="57" t="s">
        <v>726</v>
      </c>
      <c r="AQ8" s="57" t="s">
        <v>1184</v>
      </c>
      <c r="AR8" s="57" t="s">
        <v>727</v>
      </c>
      <c r="AS8" s="57" t="s">
        <v>95</v>
      </c>
      <c r="AT8" s="57" t="s">
        <v>257</v>
      </c>
      <c r="AU8" s="57" t="s">
        <v>1185</v>
      </c>
      <c r="AV8" s="57" t="s">
        <v>728</v>
      </c>
      <c r="AW8" s="57" t="s">
        <v>729</v>
      </c>
      <c r="AX8" s="57" t="s">
        <v>1186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1187</v>
      </c>
      <c r="BH8" s="57" t="s">
        <v>1188</v>
      </c>
      <c r="BI8" s="57" t="s">
        <v>736</v>
      </c>
      <c r="BJ8" s="57" t="s">
        <v>1189</v>
      </c>
      <c r="BK8" s="57" t="s">
        <v>737</v>
      </c>
      <c r="BL8" s="57" t="s">
        <v>738</v>
      </c>
      <c r="BM8" s="57" t="s">
        <v>1190</v>
      </c>
      <c r="BN8" s="57" t="s">
        <v>1191</v>
      </c>
      <c r="BO8" s="57" t="s">
        <v>1192</v>
      </c>
      <c r="BP8" s="57" t="s">
        <v>723</v>
      </c>
      <c r="BQ8" s="57" t="s">
        <v>1193</v>
      </c>
      <c r="BR8" s="57" t="s">
        <v>1194</v>
      </c>
      <c r="BS8" s="57" t="s">
        <v>1195</v>
      </c>
      <c r="BT8" s="57" t="s">
        <v>739</v>
      </c>
      <c r="BU8" s="57" t="s">
        <v>740</v>
      </c>
      <c r="BV8" s="57" t="s">
        <v>1196</v>
      </c>
      <c r="BW8" s="57" t="s">
        <v>741</v>
      </c>
      <c r="BX8" s="57" t="s">
        <v>742</v>
      </c>
      <c r="BY8" s="57" t="s">
        <v>743</v>
      </c>
      <c r="BZ8" s="57" t="s">
        <v>1197</v>
      </c>
      <c r="CA8" s="57" t="s">
        <v>1198</v>
      </c>
      <c r="CB8" s="57" t="s">
        <v>1199</v>
      </c>
      <c r="CC8" s="57" t="s">
        <v>1200</v>
      </c>
      <c r="CD8" s="57" t="s">
        <v>746</v>
      </c>
      <c r="CE8" s="57" t="s">
        <v>747</v>
      </c>
      <c r="CF8" s="57" t="s">
        <v>1201</v>
      </c>
      <c r="CG8" s="57" t="s">
        <v>1202</v>
      </c>
      <c r="CH8" s="57" t="s">
        <v>744</v>
      </c>
      <c r="CI8" s="57" t="s">
        <v>1203</v>
      </c>
      <c r="CJ8" s="57" t="s">
        <v>1204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1205</v>
      </c>
      <c r="CQ8" s="57" t="s">
        <v>750</v>
      </c>
      <c r="CR8" s="57" t="s">
        <v>751</v>
      </c>
      <c r="CS8" s="57" t="s">
        <v>1206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1207</v>
      </c>
      <c r="CY8" s="57" t="s">
        <v>1208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1209</v>
      </c>
      <c r="DG8" s="57" t="s">
        <v>1210</v>
      </c>
      <c r="DH8" s="57" t="s">
        <v>1211</v>
      </c>
      <c r="DI8" s="57" t="s">
        <v>1212</v>
      </c>
      <c r="DJ8" s="58" t="s">
        <v>360</v>
      </c>
      <c r="DK8" s="57" t="s">
        <v>1213</v>
      </c>
      <c r="DL8" s="58" t="s">
        <v>1214</v>
      </c>
      <c r="DM8" s="58" t="s">
        <v>758</v>
      </c>
      <c r="DN8" s="57" t="s">
        <v>1215</v>
      </c>
      <c r="DO8" s="58" t="s">
        <v>759</v>
      </c>
      <c r="DP8" s="58" t="s">
        <v>760</v>
      </c>
      <c r="DQ8" s="57" t="s">
        <v>1331</v>
      </c>
      <c r="DR8" s="58" t="s">
        <v>1216</v>
      </c>
      <c r="DS8" s="58" t="s">
        <v>1217</v>
      </c>
      <c r="DT8" s="57" t="s">
        <v>1218</v>
      </c>
      <c r="DU8" s="58" t="s">
        <v>1219</v>
      </c>
      <c r="DV8" s="58" t="s">
        <v>1220</v>
      </c>
      <c r="DW8" s="57" t="s">
        <v>1221</v>
      </c>
      <c r="DX8" s="58" t="s">
        <v>1222</v>
      </c>
      <c r="DY8" s="57" t="s">
        <v>1223</v>
      </c>
      <c r="DZ8" s="57" t="s">
        <v>1224</v>
      </c>
      <c r="EA8" s="57" t="s">
        <v>1225</v>
      </c>
      <c r="EB8" s="57" t="s">
        <v>1226</v>
      </c>
      <c r="EC8" s="57" t="s">
        <v>1227</v>
      </c>
      <c r="ED8" s="57" t="s">
        <v>1228</v>
      </c>
      <c r="EE8" s="57" t="s">
        <v>1230</v>
      </c>
      <c r="EF8" s="57" t="s">
        <v>1231</v>
      </c>
      <c r="EG8" s="57" t="s">
        <v>1232</v>
      </c>
      <c r="EH8" s="57" t="s">
        <v>764</v>
      </c>
      <c r="EI8" s="57" t="s">
        <v>765</v>
      </c>
      <c r="EJ8" s="57" t="s">
        <v>1233</v>
      </c>
      <c r="EK8" s="57" t="s">
        <v>1234</v>
      </c>
      <c r="EL8" s="57" t="s">
        <v>1235</v>
      </c>
      <c r="EM8" s="57" t="s">
        <v>1236</v>
      </c>
      <c r="EN8" s="57" t="s">
        <v>767</v>
      </c>
      <c r="EO8" s="57" t="s">
        <v>768</v>
      </c>
      <c r="EP8" s="57" t="s">
        <v>1237</v>
      </c>
      <c r="EQ8" s="57" t="s">
        <v>769</v>
      </c>
      <c r="ER8" s="57" t="s">
        <v>770</v>
      </c>
      <c r="ES8" s="57" t="s">
        <v>1239</v>
      </c>
      <c r="ET8" s="57" t="s">
        <v>772</v>
      </c>
      <c r="EU8" s="57" t="s">
        <v>773</v>
      </c>
      <c r="EV8" s="57" t="s">
        <v>1240</v>
      </c>
      <c r="EW8" s="57" t="s">
        <v>772</v>
      </c>
      <c r="EX8" s="57" t="s">
        <v>773</v>
      </c>
      <c r="EY8" s="57" t="s">
        <v>1242</v>
      </c>
      <c r="EZ8" s="57" t="s">
        <v>198</v>
      </c>
      <c r="FA8" s="57" t="s">
        <v>1244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1246</v>
      </c>
      <c r="FH8" s="57" t="s">
        <v>1247</v>
      </c>
      <c r="FI8" s="57" t="s">
        <v>16</v>
      </c>
      <c r="FJ8" s="57" t="s">
        <v>17</v>
      </c>
      <c r="FK8" s="57" t="s">
        <v>147</v>
      </c>
      <c r="FL8" s="57" t="s">
        <v>1249</v>
      </c>
      <c r="FM8" s="57" t="s">
        <v>1250</v>
      </c>
      <c r="FN8" s="57" t="s">
        <v>1251</v>
      </c>
      <c r="FO8" s="57" t="s">
        <v>1253</v>
      </c>
      <c r="FP8" s="57" t="s">
        <v>1254</v>
      </c>
      <c r="FQ8" s="57" t="s">
        <v>1256</v>
      </c>
      <c r="FR8" s="57" t="s">
        <v>776</v>
      </c>
      <c r="FS8" s="57" t="s">
        <v>1257</v>
      </c>
      <c r="FT8" s="57" t="s">
        <v>1258</v>
      </c>
      <c r="FU8" s="57" t="s">
        <v>777</v>
      </c>
      <c r="FV8" s="57" t="s">
        <v>778</v>
      </c>
      <c r="FW8" s="57" t="s">
        <v>1260</v>
      </c>
      <c r="FX8" s="57" t="s">
        <v>1262</v>
      </c>
      <c r="FY8" s="57" t="s">
        <v>779</v>
      </c>
      <c r="FZ8" s="57" t="s">
        <v>1263</v>
      </c>
      <c r="GA8" s="58" t="s">
        <v>1265</v>
      </c>
      <c r="GB8" s="57" t="s">
        <v>1266</v>
      </c>
      <c r="GC8" s="58" t="s">
        <v>1267</v>
      </c>
      <c r="GD8" s="57" t="s">
        <v>1268</v>
      </c>
      <c r="GE8" s="57" t="s">
        <v>1269</v>
      </c>
      <c r="GF8" s="57" t="s">
        <v>1270</v>
      </c>
      <c r="GG8" s="58" t="s">
        <v>152</v>
      </c>
      <c r="GH8" s="57" t="s">
        <v>781</v>
      </c>
      <c r="GI8" s="58" t="s">
        <v>782</v>
      </c>
      <c r="GJ8" s="58" t="s">
        <v>1273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1276</v>
      </c>
      <c r="GS8" s="58" t="s">
        <v>1277</v>
      </c>
      <c r="GT8" s="57" t="s">
        <v>788</v>
      </c>
      <c r="GU8" s="58" t="s">
        <v>1278</v>
      </c>
      <c r="GV8" s="58" t="s">
        <v>1279</v>
      </c>
      <c r="GW8" s="57" t="s">
        <v>1280</v>
      </c>
      <c r="GX8" s="58" t="s">
        <v>1281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1283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1286</v>
      </c>
      <c r="HL8" s="57" t="s">
        <v>795</v>
      </c>
      <c r="HM8" s="57" t="s">
        <v>1287</v>
      </c>
      <c r="HN8" s="57" t="s">
        <v>1289</v>
      </c>
      <c r="HO8" s="57" t="s">
        <v>1290</v>
      </c>
      <c r="HP8" s="57" t="s">
        <v>1291</v>
      </c>
      <c r="HQ8" s="57" t="s">
        <v>800</v>
      </c>
      <c r="HR8" s="57" t="s">
        <v>801</v>
      </c>
      <c r="HS8" s="57" t="s">
        <v>1292</v>
      </c>
      <c r="HT8" s="57" t="s">
        <v>1334</v>
      </c>
      <c r="HU8" s="57" t="s">
        <v>798</v>
      </c>
      <c r="HV8" s="57" t="s">
        <v>1293</v>
      </c>
      <c r="HW8" s="57" t="s">
        <v>1294</v>
      </c>
      <c r="HX8" s="57" t="s">
        <v>1295</v>
      </c>
      <c r="HY8" s="57" t="s">
        <v>1296</v>
      </c>
      <c r="HZ8" s="57" t="s">
        <v>1298</v>
      </c>
      <c r="IA8" s="57" t="s">
        <v>1299</v>
      </c>
      <c r="IB8" s="57" t="s">
        <v>1300</v>
      </c>
      <c r="IC8" s="57" t="s">
        <v>1302</v>
      </c>
      <c r="ID8" s="57" t="s">
        <v>1303</v>
      </c>
      <c r="IE8" s="57" t="s">
        <v>1304</v>
      </c>
      <c r="IF8" s="57" t="s">
        <v>803</v>
      </c>
      <c r="IG8" s="57" t="s">
        <v>804</v>
      </c>
      <c r="IH8" s="57" t="s">
        <v>1305</v>
      </c>
      <c r="II8" s="57" t="s">
        <v>148</v>
      </c>
      <c r="IJ8" s="57" t="s">
        <v>235</v>
      </c>
      <c r="IK8" s="57" t="s">
        <v>209</v>
      </c>
      <c r="IL8" s="57" t="s">
        <v>1308</v>
      </c>
      <c r="IM8" s="57" t="s">
        <v>1309</v>
      </c>
      <c r="IN8" s="57" t="s">
        <v>1310</v>
      </c>
      <c r="IO8" s="57" t="s">
        <v>1312</v>
      </c>
      <c r="IP8" s="57" t="s">
        <v>1313</v>
      </c>
      <c r="IQ8" s="57" t="s">
        <v>1314</v>
      </c>
      <c r="IR8" s="57" t="s">
        <v>1316</v>
      </c>
      <c r="IS8" s="57" t="s">
        <v>1317</v>
      </c>
      <c r="IT8" s="57" t="s">
        <v>1318</v>
      </c>
    </row>
    <row r="9" spans="1:254" ht="15.75" x14ac:dyDescent="0.25">
      <c r="A9" s="2">
        <v>1</v>
      </c>
      <c r="B9" s="4" t="s">
        <v>1400</v>
      </c>
      <c r="C9" s="4"/>
      <c r="D9" s="4">
        <v>1</v>
      </c>
      <c r="E9" s="4"/>
      <c r="F9" s="4">
        <v>1</v>
      </c>
      <c r="G9" s="4"/>
      <c r="H9" s="4"/>
      <c r="I9" s="4"/>
      <c r="J9" s="4">
        <v>1</v>
      </c>
      <c r="K9" s="4"/>
      <c r="L9" s="4"/>
      <c r="M9" s="4">
        <v>1</v>
      </c>
      <c r="N9" s="4"/>
      <c r="O9" s="4">
        <v>1</v>
      </c>
      <c r="P9" s="4"/>
      <c r="Q9" s="4"/>
      <c r="R9" s="4">
        <v>1</v>
      </c>
      <c r="S9" s="4"/>
      <c r="T9" s="4"/>
      <c r="U9" s="4"/>
      <c r="V9" s="4">
        <v>1</v>
      </c>
      <c r="W9" s="4"/>
      <c r="X9" s="4">
        <v>1</v>
      </c>
      <c r="Y9" s="4"/>
      <c r="Z9" s="4"/>
      <c r="AA9" s="4"/>
      <c r="AB9" s="4">
        <v>1</v>
      </c>
      <c r="AC9" s="4"/>
      <c r="AD9" s="4">
        <v>1</v>
      </c>
      <c r="AE9" s="4"/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>
        <v>1</v>
      </c>
      <c r="BC9" s="4"/>
      <c r="BD9" s="4"/>
      <c r="BE9" s="4">
        <v>1</v>
      </c>
      <c r="BF9" s="4"/>
      <c r="BG9" s="4"/>
      <c r="BH9" s="4"/>
      <c r="BI9" s="4">
        <v>1</v>
      </c>
      <c r="BJ9" s="4"/>
      <c r="BK9" s="4">
        <v>1</v>
      </c>
      <c r="BL9" s="4"/>
      <c r="BM9" s="4"/>
      <c r="BN9" s="4">
        <v>1</v>
      </c>
      <c r="BO9" s="4"/>
      <c r="BP9" s="4"/>
      <c r="BQ9" s="4"/>
      <c r="BR9" s="4">
        <v>1</v>
      </c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>
        <v>1</v>
      </c>
      <c r="DB9" s="4"/>
      <c r="DC9" s="4"/>
      <c r="DD9" s="4"/>
      <c r="DE9" s="4">
        <v>1</v>
      </c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/>
      <c r="EX9" s="4">
        <v>1</v>
      </c>
      <c r="EY9" s="4"/>
      <c r="EZ9" s="4">
        <v>1</v>
      </c>
      <c r="FA9" s="4"/>
      <c r="FB9" s="4"/>
      <c r="FC9" s="4"/>
      <c r="FD9" s="4">
        <v>1</v>
      </c>
      <c r="FE9" s="4"/>
      <c r="FF9" s="4">
        <v>1</v>
      </c>
      <c r="FG9" s="4"/>
      <c r="FH9" s="4"/>
      <c r="FI9" s="4"/>
      <c r="FJ9" s="4">
        <v>1</v>
      </c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/>
      <c r="GE9" s="4">
        <v>1</v>
      </c>
      <c r="GF9" s="4"/>
      <c r="GG9" s="4">
        <v>1</v>
      </c>
      <c r="GH9" s="4"/>
      <c r="GI9" s="4"/>
      <c r="GJ9" s="4">
        <v>1</v>
      </c>
      <c r="GK9" s="4"/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/>
      <c r="HL9" s="4">
        <v>1</v>
      </c>
      <c r="HM9" s="4"/>
      <c r="HN9" s="4"/>
      <c r="HO9" s="4">
        <v>1</v>
      </c>
      <c r="HP9" s="4"/>
      <c r="HQ9" s="4">
        <v>1</v>
      </c>
      <c r="HR9" s="4"/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/>
      <c r="IJ9" s="4">
        <v>1</v>
      </c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1401</v>
      </c>
      <c r="C10" s="4"/>
      <c r="D10" s="4">
        <v>1</v>
      </c>
      <c r="E10" s="4"/>
      <c r="F10" s="4">
        <v>1</v>
      </c>
      <c r="G10" s="4"/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>
        <v>1</v>
      </c>
      <c r="Y10" s="4"/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>
        <v>1</v>
      </c>
      <c r="EU10" s="4"/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>
        <v>1</v>
      </c>
      <c r="FE10" s="4"/>
      <c r="FF10" s="4">
        <v>1</v>
      </c>
      <c r="FG10" s="4"/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1402</v>
      </c>
      <c r="C11" s="4">
        <v>1</v>
      </c>
      <c r="D11" s="4"/>
      <c r="E11" s="4"/>
      <c r="F11" s="4"/>
      <c r="G11" s="4">
        <v>1</v>
      </c>
      <c r="H11" s="4"/>
      <c r="I11" s="4"/>
      <c r="J11" s="4">
        <v>1</v>
      </c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>
        <v>1</v>
      </c>
      <c r="AH11" s="4"/>
      <c r="AI11" s="4"/>
      <c r="AJ11" s="4"/>
      <c r="AK11" s="4">
        <v>1</v>
      </c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>
        <v>1</v>
      </c>
      <c r="DN11" s="4"/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>
        <v>1</v>
      </c>
      <c r="GK11" s="4"/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4" t="s">
        <v>1403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/>
      <c r="EO12" s="4">
        <v>1</v>
      </c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/>
      <c r="FD12" s="4">
        <v>1</v>
      </c>
      <c r="FE12" s="4"/>
      <c r="FF12" s="4">
        <v>1</v>
      </c>
      <c r="FG12" s="4"/>
      <c r="FH12" s="4"/>
      <c r="FI12" s="4"/>
      <c r="FJ12" s="4">
        <v>1</v>
      </c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/>
      <c r="GE12" s="4">
        <v>1</v>
      </c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/>
      <c r="HI12" s="4">
        <v>1</v>
      </c>
      <c r="HJ12" s="4"/>
      <c r="HK12" s="4"/>
      <c r="HL12" s="4">
        <v>1</v>
      </c>
      <c r="HM12" s="4"/>
      <c r="HN12" s="4">
        <v>1</v>
      </c>
      <c r="HO12" s="4"/>
      <c r="HP12" s="4"/>
      <c r="HQ12" s="4">
        <v>1</v>
      </c>
      <c r="HR12" s="4"/>
      <c r="HS12" s="4"/>
      <c r="HT12" s="4"/>
      <c r="HU12" s="4">
        <v>1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1404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/>
      <c r="S13" s="4">
        <v>1</v>
      </c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>
        <v>1</v>
      </c>
      <c r="AW13" s="4"/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/>
      <c r="BU13" s="4">
        <v>1</v>
      </c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/>
      <c r="CS13" s="4">
        <v>1</v>
      </c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/>
      <c r="EI13" s="4">
        <v>1</v>
      </c>
      <c r="EJ13" s="4"/>
      <c r="EK13" s="4">
        <v>1</v>
      </c>
      <c r="EL13" s="4"/>
      <c r="EM13" s="4"/>
      <c r="EN13" s="4"/>
      <c r="EO13" s="4">
        <v>1</v>
      </c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>
        <v>1</v>
      </c>
      <c r="FG13" s="4"/>
      <c r="FH13" s="4"/>
      <c r="FI13" s="4"/>
      <c r="FJ13" s="4">
        <v>1</v>
      </c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/>
      <c r="GB13" s="4">
        <v>1</v>
      </c>
      <c r="GC13" s="4"/>
      <c r="GD13" s="4"/>
      <c r="GE13" s="4">
        <v>1</v>
      </c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/>
      <c r="GW13" s="4">
        <v>1</v>
      </c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/>
      <c r="HL13" s="4">
        <v>1</v>
      </c>
      <c r="HM13" s="4"/>
      <c r="HN13" s="4">
        <v>1</v>
      </c>
      <c r="HO13" s="4"/>
      <c r="HP13" s="4"/>
      <c r="HQ13" s="4">
        <v>1</v>
      </c>
      <c r="HR13" s="4"/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4" t="s">
        <v>1405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0.75" customHeight="1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idden="1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idden="1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idden="1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idden="1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idden="1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idden="1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idden="1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idden="1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idden="1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idden="1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idden="1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idden="1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idden="1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idden="1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idden="1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idden="1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idden="1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idden="1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3" t="s">
        <v>278</v>
      </c>
      <c r="B34" s="74"/>
      <c r="C34" s="3">
        <f t="shared" ref="C34:BN34" si="0">SUM(C9:C33)</f>
        <v>3</v>
      </c>
      <c r="D34" s="3">
        <f t="shared" si="0"/>
        <v>3</v>
      </c>
      <c r="E34" s="3">
        <f t="shared" si="0"/>
        <v>0</v>
      </c>
      <c r="F34" s="3">
        <f t="shared" si="0"/>
        <v>4</v>
      </c>
      <c r="G34" s="3">
        <f t="shared" si="0"/>
        <v>2</v>
      </c>
      <c r="H34" s="3">
        <f t="shared" si="0"/>
        <v>0</v>
      </c>
      <c r="I34" s="3">
        <f t="shared" si="0"/>
        <v>2</v>
      </c>
      <c r="J34" s="3">
        <f t="shared" si="0"/>
        <v>4</v>
      </c>
      <c r="K34" s="3">
        <f t="shared" si="0"/>
        <v>0</v>
      </c>
      <c r="L34" s="3">
        <f t="shared" si="0"/>
        <v>3</v>
      </c>
      <c r="M34" s="3">
        <f t="shared" si="0"/>
        <v>3</v>
      </c>
      <c r="N34" s="3">
        <f t="shared" si="0"/>
        <v>0</v>
      </c>
      <c r="O34" s="3">
        <f t="shared" si="0"/>
        <v>6</v>
      </c>
      <c r="P34" s="3">
        <f t="shared" si="0"/>
        <v>0</v>
      </c>
      <c r="Q34" s="3">
        <f t="shared" si="0"/>
        <v>0</v>
      </c>
      <c r="R34" s="3">
        <f t="shared" si="0"/>
        <v>4</v>
      </c>
      <c r="S34" s="3">
        <f t="shared" si="0"/>
        <v>2</v>
      </c>
      <c r="T34" s="3">
        <f t="shared" si="0"/>
        <v>0</v>
      </c>
      <c r="U34" s="3">
        <f t="shared" si="0"/>
        <v>2</v>
      </c>
      <c r="V34" s="3">
        <f t="shared" si="0"/>
        <v>4</v>
      </c>
      <c r="W34" s="3">
        <f t="shared" si="0"/>
        <v>0</v>
      </c>
      <c r="X34" s="3">
        <f t="shared" si="0"/>
        <v>4</v>
      </c>
      <c r="Y34" s="3">
        <f t="shared" si="0"/>
        <v>2</v>
      </c>
      <c r="Z34" s="3">
        <f t="shared" si="0"/>
        <v>0</v>
      </c>
      <c r="AA34" s="3">
        <f t="shared" si="0"/>
        <v>2</v>
      </c>
      <c r="AB34" s="3">
        <f t="shared" si="0"/>
        <v>4</v>
      </c>
      <c r="AC34" s="3">
        <f t="shared" si="0"/>
        <v>0</v>
      </c>
      <c r="AD34" s="3">
        <f t="shared" si="0"/>
        <v>3</v>
      </c>
      <c r="AE34" s="3">
        <f t="shared" si="0"/>
        <v>3</v>
      </c>
      <c r="AF34" s="3">
        <f t="shared" si="0"/>
        <v>0</v>
      </c>
      <c r="AG34" s="3">
        <f t="shared" si="0"/>
        <v>3</v>
      </c>
      <c r="AH34" s="3">
        <f t="shared" si="0"/>
        <v>3</v>
      </c>
      <c r="AI34" s="3">
        <f t="shared" si="0"/>
        <v>0</v>
      </c>
      <c r="AJ34" s="3">
        <f t="shared" si="0"/>
        <v>2</v>
      </c>
      <c r="AK34" s="3">
        <f t="shared" si="0"/>
        <v>4</v>
      </c>
      <c r="AL34" s="3">
        <f t="shared" si="0"/>
        <v>0</v>
      </c>
      <c r="AM34" s="3">
        <f t="shared" si="0"/>
        <v>2</v>
      </c>
      <c r="AN34" s="3">
        <f t="shared" si="0"/>
        <v>4</v>
      </c>
      <c r="AO34" s="3">
        <f t="shared" si="0"/>
        <v>0</v>
      </c>
      <c r="AP34" s="3">
        <f t="shared" si="0"/>
        <v>3</v>
      </c>
      <c r="AQ34" s="3">
        <f t="shared" si="0"/>
        <v>3</v>
      </c>
      <c r="AR34" s="3">
        <f t="shared" si="0"/>
        <v>0</v>
      </c>
      <c r="AS34" s="3">
        <f t="shared" si="0"/>
        <v>0</v>
      </c>
      <c r="AT34" s="3">
        <f t="shared" si="0"/>
        <v>6</v>
      </c>
      <c r="AU34" s="3">
        <f t="shared" si="0"/>
        <v>0</v>
      </c>
      <c r="AV34" s="3">
        <f t="shared" si="0"/>
        <v>2</v>
      </c>
      <c r="AW34" s="3">
        <f t="shared" si="0"/>
        <v>4</v>
      </c>
      <c r="AX34" s="3">
        <f t="shared" si="0"/>
        <v>0</v>
      </c>
      <c r="AY34" s="3">
        <f t="shared" si="0"/>
        <v>0</v>
      </c>
      <c r="AZ34" s="3">
        <f t="shared" si="0"/>
        <v>6</v>
      </c>
      <c r="BA34" s="3">
        <f t="shared" si="0"/>
        <v>0</v>
      </c>
      <c r="BB34" s="3">
        <f t="shared" si="0"/>
        <v>2</v>
      </c>
      <c r="BC34" s="3">
        <f t="shared" si="0"/>
        <v>4</v>
      </c>
      <c r="BD34" s="3">
        <f t="shared" si="0"/>
        <v>0</v>
      </c>
      <c r="BE34" s="3">
        <f t="shared" si="0"/>
        <v>2</v>
      </c>
      <c r="BF34" s="3">
        <f t="shared" si="0"/>
        <v>4</v>
      </c>
      <c r="BG34" s="3">
        <f t="shared" si="0"/>
        <v>0</v>
      </c>
      <c r="BH34" s="3">
        <f t="shared" si="0"/>
        <v>2</v>
      </c>
      <c r="BI34" s="3">
        <f t="shared" si="0"/>
        <v>4</v>
      </c>
      <c r="BJ34" s="3">
        <f t="shared" si="0"/>
        <v>0</v>
      </c>
      <c r="BK34" s="3">
        <f t="shared" si="0"/>
        <v>4</v>
      </c>
      <c r="BL34" s="3">
        <f t="shared" si="0"/>
        <v>2</v>
      </c>
      <c r="BM34" s="3">
        <f t="shared" si="0"/>
        <v>0</v>
      </c>
      <c r="BN34" s="3">
        <f t="shared" si="0"/>
        <v>4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3</v>
      </c>
      <c r="BR34" s="3">
        <f t="shared" si="1"/>
        <v>3</v>
      </c>
      <c r="BS34" s="3">
        <f t="shared" si="1"/>
        <v>0</v>
      </c>
      <c r="BT34" s="3">
        <f t="shared" si="1"/>
        <v>0</v>
      </c>
      <c r="BU34" s="3">
        <f t="shared" si="1"/>
        <v>6</v>
      </c>
      <c r="BV34" s="3">
        <f t="shared" si="1"/>
        <v>0</v>
      </c>
      <c r="BW34" s="3">
        <f t="shared" si="1"/>
        <v>3</v>
      </c>
      <c r="BX34" s="3">
        <f t="shared" si="1"/>
        <v>3</v>
      </c>
      <c r="BY34" s="3">
        <f t="shared" si="1"/>
        <v>0</v>
      </c>
      <c r="BZ34" s="3">
        <f t="shared" si="1"/>
        <v>6</v>
      </c>
      <c r="CA34" s="3">
        <f t="shared" si="1"/>
        <v>0</v>
      </c>
      <c r="CB34" s="3">
        <f t="shared" si="1"/>
        <v>0</v>
      </c>
      <c r="CC34" s="3">
        <f t="shared" si="1"/>
        <v>4</v>
      </c>
      <c r="CD34" s="3">
        <f t="shared" si="1"/>
        <v>2</v>
      </c>
      <c r="CE34" s="3">
        <f t="shared" si="1"/>
        <v>0</v>
      </c>
      <c r="CF34" s="3">
        <f t="shared" si="1"/>
        <v>3</v>
      </c>
      <c r="CG34" s="3">
        <f t="shared" si="1"/>
        <v>3</v>
      </c>
      <c r="CH34" s="3">
        <f t="shared" si="1"/>
        <v>0</v>
      </c>
      <c r="CI34" s="3">
        <f t="shared" si="1"/>
        <v>4</v>
      </c>
      <c r="CJ34" s="3">
        <f t="shared" si="1"/>
        <v>2</v>
      </c>
      <c r="CK34" s="3">
        <f t="shared" si="1"/>
        <v>0</v>
      </c>
      <c r="CL34" s="3">
        <f t="shared" si="1"/>
        <v>2</v>
      </c>
      <c r="CM34" s="3">
        <f t="shared" si="1"/>
        <v>4</v>
      </c>
      <c r="CN34" s="3">
        <f t="shared" si="1"/>
        <v>0</v>
      </c>
      <c r="CO34" s="3">
        <f t="shared" si="1"/>
        <v>2</v>
      </c>
      <c r="CP34" s="3">
        <f t="shared" si="1"/>
        <v>4</v>
      </c>
      <c r="CQ34" s="3">
        <f t="shared" si="1"/>
        <v>0</v>
      </c>
      <c r="CR34" s="3">
        <f t="shared" si="1"/>
        <v>0</v>
      </c>
      <c r="CS34" s="3">
        <f t="shared" si="1"/>
        <v>6</v>
      </c>
      <c r="CT34" s="3">
        <f t="shared" si="1"/>
        <v>0</v>
      </c>
      <c r="CU34" s="3">
        <f t="shared" si="1"/>
        <v>6</v>
      </c>
      <c r="CV34" s="3">
        <f t="shared" si="1"/>
        <v>0</v>
      </c>
      <c r="CW34" s="3">
        <f t="shared" si="1"/>
        <v>0</v>
      </c>
      <c r="CX34" s="3">
        <f t="shared" si="1"/>
        <v>2</v>
      </c>
      <c r="CY34" s="3">
        <f t="shared" si="1"/>
        <v>4</v>
      </c>
      <c r="CZ34" s="3">
        <f t="shared" si="1"/>
        <v>0</v>
      </c>
      <c r="DA34" s="3">
        <f t="shared" si="1"/>
        <v>3</v>
      </c>
      <c r="DB34" s="3">
        <f t="shared" si="1"/>
        <v>3</v>
      </c>
      <c r="DC34" s="3">
        <f t="shared" si="1"/>
        <v>0</v>
      </c>
      <c r="DD34" s="3">
        <f t="shared" si="1"/>
        <v>3</v>
      </c>
      <c r="DE34" s="3">
        <f t="shared" si="1"/>
        <v>3</v>
      </c>
      <c r="DF34" s="3">
        <f t="shared" si="1"/>
        <v>0</v>
      </c>
      <c r="DG34" s="3">
        <f t="shared" si="1"/>
        <v>4</v>
      </c>
      <c r="DH34" s="3">
        <f t="shared" si="1"/>
        <v>2</v>
      </c>
      <c r="DI34" s="3">
        <f t="shared" si="1"/>
        <v>0</v>
      </c>
      <c r="DJ34" s="3">
        <f t="shared" si="1"/>
        <v>5</v>
      </c>
      <c r="DK34" s="3">
        <f t="shared" si="1"/>
        <v>1</v>
      </c>
      <c r="DL34" s="3">
        <f t="shared" si="1"/>
        <v>0</v>
      </c>
      <c r="DM34" s="3">
        <f t="shared" si="1"/>
        <v>6</v>
      </c>
      <c r="DN34" s="3">
        <f t="shared" si="1"/>
        <v>0</v>
      </c>
      <c r="DO34" s="3">
        <f t="shared" si="1"/>
        <v>0</v>
      </c>
      <c r="DP34" s="3">
        <f t="shared" si="1"/>
        <v>2</v>
      </c>
      <c r="DQ34" s="3">
        <f t="shared" si="1"/>
        <v>4</v>
      </c>
      <c r="DR34" s="3">
        <f t="shared" si="1"/>
        <v>0</v>
      </c>
      <c r="DS34" s="3">
        <f t="shared" si="1"/>
        <v>4</v>
      </c>
      <c r="DT34" s="3">
        <f t="shared" si="1"/>
        <v>2</v>
      </c>
      <c r="DU34" s="3">
        <f t="shared" si="1"/>
        <v>0</v>
      </c>
      <c r="DV34" s="3">
        <f t="shared" si="1"/>
        <v>3</v>
      </c>
      <c r="DW34" s="3">
        <f t="shared" si="1"/>
        <v>3</v>
      </c>
      <c r="DX34" s="3">
        <f t="shared" si="1"/>
        <v>0</v>
      </c>
      <c r="DY34" s="3">
        <f t="shared" si="1"/>
        <v>2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2</v>
      </c>
      <c r="EC34" s="3">
        <f t="shared" si="2"/>
        <v>4</v>
      </c>
      <c r="ED34" s="3">
        <f t="shared" si="2"/>
        <v>0</v>
      </c>
      <c r="EE34" s="3">
        <f t="shared" si="2"/>
        <v>2</v>
      </c>
      <c r="EF34" s="3">
        <f t="shared" si="2"/>
        <v>4</v>
      </c>
      <c r="EG34" s="3">
        <f t="shared" si="2"/>
        <v>0</v>
      </c>
      <c r="EH34" s="3">
        <f t="shared" si="2"/>
        <v>2</v>
      </c>
      <c r="EI34" s="3">
        <f t="shared" si="2"/>
        <v>4</v>
      </c>
      <c r="EJ34" s="3">
        <f t="shared" si="2"/>
        <v>0</v>
      </c>
      <c r="EK34" s="3">
        <f t="shared" si="2"/>
        <v>2</v>
      </c>
      <c r="EL34" s="3">
        <f t="shared" si="2"/>
        <v>4</v>
      </c>
      <c r="EM34" s="3">
        <f t="shared" si="2"/>
        <v>0</v>
      </c>
      <c r="EN34" s="3">
        <f t="shared" si="2"/>
        <v>0</v>
      </c>
      <c r="EO34" s="3">
        <f t="shared" si="2"/>
        <v>6</v>
      </c>
      <c r="EP34" s="3">
        <f t="shared" si="2"/>
        <v>0</v>
      </c>
      <c r="EQ34" s="3">
        <f t="shared" si="2"/>
        <v>3</v>
      </c>
      <c r="ER34" s="3">
        <f t="shared" si="2"/>
        <v>3</v>
      </c>
      <c r="ES34" s="3">
        <f t="shared" si="2"/>
        <v>0</v>
      </c>
      <c r="ET34" s="3">
        <f t="shared" si="2"/>
        <v>4</v>
      </c>
      <c r="EU34" s="3">
        <f t="shared" si="2"/>
        <v>2</v>
      </c>
      <c r="EV34" s="3">
        <f t="shared" si="2"/>
        <v>0</v>
      </c>
      <c r="EW34" s="3">
        <f t="shared" si="2"/>
        <v>2</v>
      </c>
      <c r="EX34" s="3">
        <f t="shared" si="2"/>
        <v>4</v>
      </c>
      <c r="EY34" s="3">
        <f t="shared" si="2"/>
        <v>0</v>
      </c>
      <c r="EZ34" s="3">
        <f t="shared" si="2"/>
        <v>4</v>
      </c>
      <c r="FA34" s="3">
        <f t="shared" si="2"/>
        <v>2</v>
      </c>
      <c r="FB34" s="3">
        <f t="shared" si="2"/>
        <v>0</v>
      </c>
      <c r="FC34" s="3">
        <f t="shared" si="2"/>
        <v>0</v>
      </c>
      <c r="FD34" s="3">
        <f t="shared" si="2"/>
        <v>6</v>
      </c>
      <c r="FE34" s="3">
        <f t="shared" si="2"/>
        <v>0</v>
      </c>
      <c r="FF34" s="3">
        <f t="shared" si="2"/>
        <v>4</v>
      </c>
      <c r="FG34" s="3">
        <f t="shared" si="2"/>
        <v>2</v>
      </c>
      <c r="FH34" s="3">
        <f t="shared" si="2"/>
        <v>0</v>
      </c>
      <c r="FI34" s="3">
        <f t="shared" si="2"/>
        <v>0</v>
      </c>
      <c r="FJ34" s="3">
        <f t="shared" si="2"/>
        <v>6</v>
      </c>
      <c r="FK34" s="3">
        <f t="shared" si="2"/>
        <v>0</v>
      </c>
      <c r="FL34" s="3">
        <f t="shared" si="2"/>
        <v>3</v>
      </c>
      <c r="FM34" s="3">
        <f t="shared" si="2"/>
        <v>3</v>
      </c>
      <c r="FN34" s="3">
        <f t="shared" si="2"/>
        <v>0</v>
      </c>
      <c r="FO34" s="3">
        <f t="shared" si="2"/>
        <v>3</v>
      </c>
      <c r="FP34" s="3">
        <f t="shared" si="2"/>
        <v>3</v>
      </c>
      <c r="FQ34" s="3">
        <f t="shared" si="2"/>
        <v>0</v>
      </c>
      <c r="FR34" s="3">
        <f t="shared" si="2"/>
        <v>2</v>
      </c>
      <c r="FS34" s="3">
        <f t="shared" si="2"/>
        <v>4</v>
      </c>
      <c r="FT34" s="3">
        <f t="shared" si="2"/>
        <v>0</v>
      </c>
      <c r="FU34" s="3">
        <f t="shared" si="2"/>
        <v>4</v>
      </c>
      <c r="FV34" s="3">
        <f t="shared" si="2"/>
        <v>2</v>
      </c>
      <c r="FW34" s="3">
        <f t="shared" si="2"/>
        <v>0</v>
      </c>
      <c r="FX34" s="3">
        <f t="shared" si="2"/>
        <v>3</v>
      </c>
      <c r="FY34" s="3">
        <f t="shared" si="2"/>
        <v>3</v>
      </c>
      <c r="FZ34" s="3">
        <f t="shared" si="2"/>
        <v>0</v>
      </c>
      <c r="GA34" s="3">
        <f t="shared" si="2"/>
        <v>2</v>
      </c>
      <c r="GB34" s="3">
        <f t="shared" si="2"/>
        <v>4</v>
      </c>
      <c r="GC34" s="3">
        <f t="shared" si="2"/>
        <v>0</v>
      </c>
      <c r="GD34" s="3">
        <f t="shared" si="2"/>
        <v>0</v>
      </c>
      <c r="GE34" s="3">
        <f t="shared" si="2"/>
        <v>6</v>
      </c>
      <c r="GF34" s="3">
        <f t="shared" si="2"/>
        <v>0</v>
      </c>
      <c r="GG34" s="3">
        <f t="shared" si="2"/>
        <v>4</v>
      </c>
      <c r="GH34" s="3">
        <f t="shared" si="2"/>
        <v>2</v>
      </c>
      <c r="GI34" s="3">
        <f t="shared" si="2"/>
        <v>0</v>
      </c>
      <c r="GJ34" s="3">
        <f t="shared" si="2"/>
        <v>6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2</v>
      </c>
      <c r="GN34" s="3">
        <f t="shared" si="3"/>
        <v>4</v>
      </c>
      <c r="GO34" s="3">
        <f t="shared" si="3"/>
        <v>0</v>
      </c>
      <c r="GP34" s="3">
        <f t="shared" si="3"/>
        <v>2</v>
      </c>
      <c r="GQ34" s="3">
        <f t="shared" si="3"/>
        <v>4</v>
      </c>
      <c r="GR34" s="3">
        <f t="shared" si="3"/>
        <v>0</v>
      </c>
      <c r="GS34" s="3">
        <f t="shared" si="3"/>
        <v>2</v>
      </c>
      <c r="GT34" s="3">
        <f t="shared" si="3"/>
        <v>4</v>
      </c>
      <c r="GU34" s="3">
        <f t="shared" si="3"/>
        <v>0</v>
      </c>
      <c r="GV34" s="3">
        <f t="shared" si="3"/>
        <v>2</v>
      </c>
      <c r="GW34" s="3">
        <f t="shared" si="3"/>
        <v>4</v>
      </c>
      <c r="GX34" s="3">
        <f t="shared" si="3"/>
        <v>0</v>
      </c>
      <c r="GY34" s="3">
        <f t="shared" si="3"/>
        <v>3</v>
      </c>
      <c r="GZ34" s="3">
        <f t="shared" si="3"/>
        <v>3</v>
      </c>
      <c r="HA34" s="3">
        <f t="shared" si="3"/>
        <v>0</v>
      </c>
      <c r="HB34" s="3">
        <f t="shared" si="3"/>
        <v>3</v>
      </c>
      <c r="HC34" s="3">
        <f t="shared" si="3"/>
        <v>3</v>
      </c>
      <c r="HD34" s="3">
        <f t="shared" si="3"/>
        <v>0</v>
      </c>
      <c r="HE34" s="3">
        <f t="shared" si="3"/>
        <v>4</v>
      </c>
      <c r="HF34" s="3">
        <f t="shared" si="3"/>
        <v>2</v>
      </c>
      <c r="HG34" s="3">
        <f t="shared" si="3"/>
        <v>0</v>
      </c>
      <c r="HH34" s="3">
        <f t="shared" si="3"/>
        <v>2</v>
      </c>
      <c r="HI34" s="3">
        <f t="shared" si="3"/>
        <v>4</v>
      </c>
      <c r="HJ34" s="3">
        <f t="shared" si="3"/>
        <v>0</v>
      </c>
      <c r="HK34" s="3">
        <f t="shared" si="3"/>
        <v>0</v>
      </c>
      <c r="HL34" s="3">
        <f t="shared" si="3"/>
        <v>6</v>
      </c>
      <c r="HM34" s="3">
        <f t="shared" si="3"/>
        <v>0</v>
      </c>
      <c r="HN34" s="3">
        <f t="shared" si="3"/>
        <v>2</v>
      </c>
      <c r="HO34" s="3">
        <f t="shared" si="3"/>
        <v>4</v>
      </c>
      <c r="HP34" s="3">
        <f t="shared" si="3"/>
        <v>0</v>
      </c>
      <c r="HQ34" s="3">
        <f t="shared" si="3"/>
        <v>3</v>
      </c>
      <c r="HR34" s="3">
        <f t="shared" si="3"/>
        <v>3</v>
      </c>
      <c r="HS34" s="3">
        <f t="shared" si="3"/>
        <v>0</v>
      </c>
      <c r="HT34" s="3">
        <f t="shared" si="3"/>
        <v>0</v>
      </c>
      <c r="HU34" s="3">
        <f t="shared" si="3"/>
        <v>6</v>
      </c>
      <c r="HV34" s="3">
        <f t="shared" si="3"/>
        <v>0</v>
      </c>
      <c r="HW34" s="3">
        <f t="shared" si="3"/>
        <v>2</v>
      </c>
      <c r="HX34" s="3">
        <f t="shared" si="3"/>
        <v>4</v>
      </c>
      <c r="HY34" s="3">
        <f t="shared" si="3"/>
        <v>0</v>
      </c>
      <c r="HZ34" s="3">
        <f t="shared" si="3"/>
        <v>2</v>
      </c>
      <c r="IA34" s="3">
        <f t="shared" si="3"/>
        <v>4</v>
      </c>
      <c r="IB34" s="3">
        <f t="shared" si="3"/>
        <v>0</v>
      </c>
      <c r="IC34" s="3">
        <f t="shared" si="3"/>
        <v>6</v>
      </c>
      <c r="ID34" s="3">
        <f t="shared" si="3"/>
        <v>0</v>
      </c>
      <c r="IE34" s="3">
        <f t="shared" si="3"/>
        <v>0</v>
      </c>
      <c r="IF34" s="3">
        <f t="shared" si="3"/>
        <v>3</v>
      </c>
      <c r="IG34" s="3">
        <f t="shared" si="3"/>
        <v>3</v>
      </c>
      <c r="IH34" s="3">
        <f t="shared" si="3"/>
        <v>0</v>
      </c>
      <c r="II34" s="3">
        <f t="shared" si="3"/>
        <v>4</v>
      </c>
      <c r="IJ34" s="3">
        <f t="shared" si="3"/>
        <v>2</v>
      </c>
      <c r="IK34" s="3">
        <f t="shared" si="3"/>
        <v>0</v>
      </c>
      <c r="IL34" s="3">
        <f t="shared" si="3"/>
        <v>4</v>
      </c>
      <c r="IM34" s="3">
        <f t="shared" si="3"/>
        <v>2</v>
      </c>
      <c r="IN34" s="3">
        <f t="shared" si="3"/>
        <v>0</v>
      </c>
      <c r="IO34" s="3">
        <f t="shared" si="3"/>
        <v>4</v>
      </c>
      <c r="IP34" s="3">
        <f t="shared" si="3"/>
        <v>2</v>
      </c>
      <c r="IQ34" s="3">
        <f t="shared" si="3"/>
        <v>0</v>
      </c>
      <c r="IR34" s="3">
        <f t="shared" si="3"/>
        <v>4</v>
      </c>
      <c r="IS34" s="3">
        <f t="shared" si="3"/>
        <v>2</v>
      </c>
      <c r="IT34" s="3">
        <f t="shared" si="3"/>
        <v>0</v>
      </c>
    </row>
    <row r="35" spans="1:254" x14ac:dyDescent="0.25">
      <c r="A35" s="75" t="s">
        <v>838</v>
      </c>
      <c r="B35" s="76"/>
      <c r="C35" s="10">
        <f>C34/6%</f>
        <v>50</v>
      </c>
      <c r="D35" s="10">
        <f t="shared" ref="D35:BO35" si="4">D34/6%</f>
        <v>50</v>
      </c>
      <c r="E35" s="10">
        <f t="shared" si="4"/>
        <v>0</v>
      </c>
      <c r="F35" s="10">
        <f t="shared" si="4"/>
        <v>66.666666666666671</v>
      </c>
      <c r="G35" s="10">
        <f t="shared" si="4"/>
        <v>33.333333333333336</v>
      </c>
      <c r="H35" s="10">
        <f t="shared" si="4"/>
        <v>0</v>
      </c>
      <c r="I35" s="10">
        <f t="shared" si="4"/>
        <v>33.333333333333336</v>
      </c>
      <c r="J35" s="10">
        <f t="shared" si="4"/>
        <v>66.666666666666671</v>
      </c>
      <c r="K35" s="10">
        <f t="shared" si="4"/>
        <v>0</v>
      </c>
      <c r="L35" s="10">
        <f t="shared" si="4"/>
        <v>50</v>
      </c>
      <c r="M35" s="10">
        <f t="shared" si="4"/>
        <v>50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66.666666666666671</v>
      </c>
      <c r="S35" s="10">
        <f t="shared" si="4"/>
        <v>33.333333333333336</v>
      </c>
      <c r="T35" s="10">
        <f t="shared" si="4"/>
        <v>0</v>
      </c>
      <c r="U35" s="10">
        <f t="shared" si="4"/>
        <v>33.333333333333336</v>
      </c>
      <c r="V35" s="10">
        <f t="shared" si="4"/>
        <v>66.666666666666671</v>
      </c>
      <c r="W35" s="10">
        <f t="shared" si="4"/>
        <v>0</v>
      </c>
      <c r="X35" s="10">
        <f t="shared" si="4"/>
        <v>66.666666666666671</v>
      </c>
      <c r="Y35" s="10">
        <f t="shared" si="4"/>
        <v>33.333333333333336</v>
      </c>
      <c r="Z35" s="10">
        <f t="shared" si="4"/>
        <v>0</v>
      </c>
      <c r="AA35" s="10">
        <f t="shared" si="4"/>
        <v>33.333333333333336</v>
      </c>
      <c r="AB35" s="10">
        <f t="shared" si="4"/>
        <v>66.666666666666671</v>
      </c>
      <c r="AC35" s="10">
        <f t="shared" si="4"/>
        <v>0</v>
      </c>
      <c r="AD35" s="10">
        <f t="shared" si="4"/>
        <v>50</v>
      </c>
      <c r="AE35" s="10">
        <f t="shared" si="4"/>
        <v>50</v>
      </c>
      <c r="AF35" s="10">
        <f t="shared" si="4"/>
        <v>0</v>
      </c>
      <c r="AG35" s="10">
        <f t="shared" si="4"/>
        <v>50</v>
      </c>
      <c r="AH35" s="10">
        <f t="shared" si="4"/>
        <v>50</v>
      </c>
      <c r="AI35" s="10">
        <f t="shared" si="4"/>
        <v>0</v>
      </c>
      <c r="AJ35" s="10">
        <f t="shared" si="4"/>
        <v>33.333333333333336</v>
      </c>
      <c r="AK35" s="10">
        <f t="shared" si="4"/>
        <v>66.666666666666671</v>
      </c>
      <c r="AL35" s="10">
        <f t="shared" si="4"/>
        <v>0</v>
      </c>
      <c r="AM35" s="10">
        <f t="shared" si="4"/>
        <v>33.333333333333336</v>
      </c>
      <c r="AN35" s="10">
        <f t="shared" si="4"/>
        <v>66.666666666666671</v>
      </c>
      <c r="AO35" s="10">
        <f t="shared" si="4"/>
        <v>0</v>
      </c>
      <c r="AP35" s="10">
        <f t="shared" si="4"/>
        <v>50</v>
      </c>
      <c r="AQ35" s="10">
        <f t="shared" si="4"/>
        <v>50</v>
      </c>
      <c r="AR35" s="10">
        <f t="shared" si="4"/>
        <v>0</v>
      </c>
      <c r="AS35" s="10">
        <f t="shared" si="4"/>
        <v>0</v>
      </c>
      <c r="AT35" s="10">
        <f t="shared" si="4"/>
        <v>100</v>
      </c>
      <c r="AU35" s="10">
        <f t="shared" si="4"/>
        <v>0</v>
      </c>
      <c r="AV35" s="10">
        <f t="shared" si="4"/>
        <v>33.333333333333336</v>
      </c>
      <c r="AW35" s="10">
        <f t="shared" si="4"/>
        <v>66.666666666666671</v>
      </c>
      <c r="AX35" s="10">
        <f t="shared" si="4"/>
        <v>0</v>
      </c>
      <c r="AY35" s="10">
        <f t="shared" si="4"/>
        <v>0</v>
      </c>
      <c r="AZ35" s="10">
        <f t="shared" si="4"/>
        <v>100</v>
      </c>
      <c r="BA35" s="10">
        <f t="shared" si="4"/>
        <v>0</v>
      </c>
      <c r="BB35" s="10">
        <f t="shared" si="4"/>
        <v>33.333333333333336</v>
      </c>
      <c r="BC35" s="10">
        <f t="shared" si="4"/>
        <v>66.666666666666671</v>
      </c>
      <c r="BD35" s="10">
        <f t="shared" si="4"/>
        <v>0</v>
      </c>
      <c r="BE35" s="10">
        <f t="shared" si="4"/>
        <v>33.333333333333336</v>
      </c>
      <c r="BF35" s="10">
        <f t="shared" si="4"/>
        <v>66.666666666666671</v>
      </c>
      <c r="BG35" s="10">
        <f t="shared" si="4"/>
        <v>0</v>
      </c>
      <c r="BH35" s="10">
        <f t="shared" si="4"/>
        <v>33.333333333333336</v>
      </c>
      <c r="BI35" s="10">
        <f t="shared" si="4"/>
        <v>66.666666666666671</v>
      </c>
      <c r="BJ35" s="10">
        <f t="shared" si="4"/>
        <v>0</v>
      </c>
      <c r="BK35" s="10">
        <f t="shared" si="4"/>
        <v>66.666666666666671</v>
      </c>
      <c r="BL35" s="10">
        <f t="shared" si="4"/>
        <v>33.333333333333336</v>
      </c>
      <c r="BM35" s="10">
        <f t="shared" si="4"/>
        <v>0</v>
      </c>
      <c r="BN35" s="10">
        <f t="shared" si="4"/>
        <v>66.666666666666671</v>
      </c>
      <c r="BO35" s="10">
        <f t="shared" si="4"/>
        <v>33.333333333333336</v>
      </c>
      <c r="BP35" s="10">
        <f t="shared" ref="BP35:EA35" si="5">BP34/6%</f>
        <v>0</v>
      </c>
      <c r="BQ35" s="10">
        <f t="shared" si="5"/>
        <v>50</v>
      </c>
      <c r="BR35" s="10">
        <f t="shared" si="5"/>
        <v>50</v>
      </c>
      <c r="BS35" s="10">
        <f t="shared" si="5"/>
        <v>0</v>
      </c>
      <c r="BT35" s="10">
        <f t="shared" si="5"/>
        <v>0</v>
      </c>
      <c r="BU35" s="10">
        <f t="shared" si="5"/>
        <v>100</v>
      </c>
      <c r="BV35" s="10">
        <f t="shared" si="5"/>
        <v>0</v>
      </c>
      <c r="BW35" s="10">
        <f t="shared" si="5"/>
        <v>50</v>
      </c>
      <c r="BX35" s="10">
        <f t="shared" si="5"/>
        <v>50</v>
      </c>
      <c r="BY35" s="10">
        <f t="shared" si="5"/>
        <v>0</v>
      </c>
      <c r="BZ35" s="10">
        <f t="shared" si="5"/>
        <v>100</v>
      </c>
      <c r="CA35" s="10">
        <f t="shared" si="5"/>
        <v>0</v>
      </c>
      <c r="CB35" s="10">
        <f t="shared" si="5"/>
        <v>0</v>
      </c>
      <c r="CC35" s="10">
        <f t="shared" si="5"/>
        <v>66.666666666666671</v>
      </c>
      <c r="CD35" s="10">
        <f t="shared" si="5"/>
        <v>33.333333333333336</v>
      </c>
      <c r="CE35" s="10">
        <f t="shared" si="5"/>
        <v>0</v>
      </c>
      <c r="CF35" s="10">
        <f t="shared" si="5"/>
        <v>50</v>
      </c>
      <c r="CG35" s="10">
        <f t="shared" si="5"/>
        <v>50</v>
      </c>
      <c r="CH35" s="10">
        <f t="shared" si="5"/>
        <v>0</v>
      </c>
      <c r="CI35" s="10">
        <f t="shared" si="5"/>
        <v>66.666666666666671</v>
      </c>
      <c r="CJ35" s="10">
        <f t="shared" si="5"/>
        <v>33.333333333333336</v>
      </c>
      <c r="CK35" s="10">
        <f t="shared" si="5"/>
        <v>0</v>
      </c>
      <c r="CL35" s="10">
        <f t="shared" si="5"/>
        <v>33.333333333333336</v>
      </c>
      <c r="CM35" s="10">
        <f t="shared" si="5"/>
        <v>66.666666666666671</v>
      </c>
      <c r="CN35" s="10">
        <f t="shared" si="5"/>
        <v>0</v>
      </c>
      <c r="CO35" s="10">
        <f t="shared" si="5"/>
        <v>33.333333333333336</v>
      </c>
      <c r="CP35" s="10">
        <f t="shared" si="5"/>
        <v>66.666666666666671</v>
      </c>
      <c r="CQ35" s="10">
        <f t="shared" si="5"/>
        <v>0</v>
      </c>
      <c r="CR35" s="10">
        <f t="shared" si="5"/>
        <v>0</v>
      </c>
      <c r="CS35" s="10">
        <f t="shared" si="5"/>
        <v>100</v>
      </c>
      <c r="CT35" s="10">
        <f t="shared" si="5"/>
        <v>0</v>
      </c>
      <c r="CU35" s="10">
        <f t="shared" si="5"/>
        <v>100</v>
      </c>
      <c r="CV35" s="10">
        <f t="shared" si="5"/>
        <v>0</v>
      </c>
      <c r="CW35" s="10">
        <f t="shared" si="5"/>
        <v>0</v>
      </c>
      <c r="CX35" s="10">
        <f t="shared" si="5"/>
        <v>33.333333333333336</v>
      </c>
      <c r="CY35" s="10">
        <f t="shared" si="5"/>
        <v>66.666666666666671</v>
      </c>
      <c r="CZ35" s="10">
        <f t="shared" si="5"/>
        <v>0</v>
      </c>
      <c r="DA35" s="10">
        <f t="shared" si="5"/>
        <v>50</v>
      </c>
      <c r="DB35" s="10">
        <f t="shared" si="5"/>
        <v>50</v>
      </c>
      <c r="DC35" s="10">
        <f t="shared" si="5"/>
        <v>0</v>
      </c>
      <c r="DD35" s="10">
        <f t="shared" si="5"/>
        <v>50</v>
      </c>
      <c r="DE35" s="10">
        <f t="shared" si="5"/>
        <v>50</v>
      </c>
      <c r="DF35" s="10">
        <f t="shared" si="5"/>
        <v>0</v>
      </c>
      <c r="DG35" s="10">
        <f t="shared" si="5"/>
        <v>66.666666666666671</v>
      </c>
      <c r="DH35" s="10">
        <f t="shared" si="5"/>
        <v>33.333333333333336</v>
      </c>
      <c r="DI35" s="10">
        <f t="shared" si="5"/>
        <v>0</v>
      </c>
      <c r="DJ35" s="10">
        <f t="shared" si="5"/>
        <v>83.333333333333343</v>
      </c>
      <c r="DK35" s="10">
        <f t="shared" si="5"/>
        <v>16.666666666666668</v>
      </c>
      <c r="DL35" s="10">
        <f t="shared" si="5"/>
        <v>0</v>
      </c>
      <c r="DM35" s="10">
        <f t="shared" si="5"/>
        <v>100</v>
      </c>
      <c r="DN35" s="10">
        <f t="shared" si="5"/>
        <v>0</v>
      </c>
      <c r="DO35" s="10">
        <f t="shared" si="5"/>
        <v>0</v>
      </c>
      <c r="DP35" s="10">
        <f t="shared" si="5"/>
        <v>33.333333333333336</v>
      </c>
      <c r="DQ35" s="10">
        <f t="shared" si="5"/>
        <v>66.666666666666671</v>
      </c>
      <c r="DR35" s="10">
        <f t="shared" si="5"/>
        <v>0</v>
      </c>
      <c r="DS35" s="10">
        <f t="shared" si="5"/>
        <v>66.666666666666671</v>
      </c>
      <c r="DT35" s="10">
        <f t="shared" si="5"/>
        <v>33.333333333333336</v>
      </c>
      <c r="DU35" s="10">
        <f t="shared" si="5"/>
        <v>0</v>
      </c>
      <c r="DV35" s="10">
        <f t="shared" si="5"/>
        <v>50</v>
      </c>
      <c r="DW35" s="10">
        <f t="shared" si="5"/>
        <v>50</v>
      </c>
      <c r="DX35" s="10">
        <f t="shared" si="5"/>
        <v>0</v>
      </c>
      <c r="DY35" s="10">
        <f t="shared" si="5"/>
        <v>33.333333333333336</v>
      </c>
      <c r="DZ35" s="10">
        <f t="shared" si="5"/>
        <v>66.666666666666671</v>
      </c>
      <c r="EA35" s="10">
        <f t="shared" si="5"/>
        <v>0</v>
      </c>
      <c r="EB35" s="10">
        <f t="shared" ref="EB35:GM35" si="6">EB34/6%</f>
        <v>33.333333333333336</v>
      </c>
      <c r="EC35" s="10">
        <f t="shared" si="6"/>
        <v>66.666666666666671</v>
      </c>
      <c r="ED35" s="10">
        <f t="shared" si="6"/>
        <v>0</v>
      </c>
      <c r="EE35" s="10">
        <f t="shared" si="6"/>
        <v>33.333333333333336</v>
      </c>
      <c r="EF35" s="10">
        <f t="shared" si="6"/>
        <v>66.666666666666671</v>
      </c>
      <c r="EG35" s="10">
        <f t="shared" si="6"/>
        <v>0</v>
      </c>
      <c r="EH35" s="10">
        <f t="shared" si="6"/>
        <v>33.333333333333336</v>
      </c>
      <c r="EI35" s="10">
        <f t="shared" si="6"/>
        <v>66.666666666666671</v>
      </c>
      <c r="EJ35" s="10">
        <f t="shared" si="6"/>
        <v>0</v>
      </c>
      <c r="EK35" s="10">
        <f t="shared" si="6"/>
        <v>33.333333333333336</v>
      </c>
      <c r="EL35" s="10">
        <f t="shared" si="6"/>
        <v>66.666666666666671</v>
      </c>
      <c r="EM35" s="10">
        <f t="shared" si="6"/>
        <v>0</v>
      </c>
      <c r="EN35" s="10">
        <f t="shared" si="6"/>
        <v>0</v>
      </c>
      <c r="EO35" s="10">
        <f t="shared" si="6"/>
        <v>100</v>
      </c>
      <c r="EP35" s="10">
        <f t="shared" si="6"/>
        <v>0</v>
      </c>
      <c r="EQ35" s="10">
        <f t="shared" si="6"/>
        <v>50</v>
      </c>
      <c r="ER35" s="10">
        <f t="shared" si="6"/>
        <v>50</v>
      </c>
      <c r="ES35" s="10">
        <f t="shared" si="6"/>
        <v>0</v>
      </c>
      <c r="ET35" s="10">
        <f t="shared" si="6"/>
        <v>66.666666666666671</v>
      </c>
      <c r="EU35" s="10">
        <f t="shared" si="6"/>
        <v>33.333333333333336</v>
      </c>
      <c r="EV35" s="10">
        <f t="shared" si="6"/>
        <v>0</v>
      </c>
      <c r="EW35" s="10">
        <f t="shared" si="6"/>
        <v>33.333333333333336</v>
      </c>
      <c r="EX35" s="10">
        <f t="shared" si="6"/>
        <v>66.666666666666671</v>
      </c>
      <c r="EY35" s="10">
        <f t="shared" si="6"/>
        <v>0</v>
      </c>
      <c r="EZ35" s="10">
        <f t="shared" si="6"/>
        <v>66.666666666666671</v>
      </c>
      <c r="FA35" s="10">
        <f t="shared" si="6"/>
        <v>33.333333333333336</v>
      </c>
      <c r="FB35" s="10">
        <f t="shared" si="6"/>
        <v>0</v>
      </c>
      <c r="FC35" s="10">
        <f t="shared" si="6"/>
        <v>0</v>
      </c>
      <c r="FD35" s="10">
        <f t="shared" si="6"/>
        <v>100</v>
      </c>
      <c r="FE35" s="10">
        <f t="shared" si="6"/>
        <v>0</v>
      </c>
      <c r="FF35" s="10">
        <f t="shared" si="6"/>
        <v>66.666666666666671</v>
      </c>
      <c r="FG35" s="10">
        <f t="shared" si="6"/>
        <v>33.333333333333336</v>
      </c>
      <c r="FH35" s="10">
        <f t="shared" si="6"/>
        <v>0</v>
      </c>
      <c r="FI35" s="10">
        <f t="shared" si="6"/>
        <v>0</v>
      </c>
      <c r="FJ35" s="10">
        <f t="shared" si="6"/>
        <v>100</v>
      </c>
      <c r="FK35" s="10">
        <f t="shared" si="6"/>
        <v>0</v>
      </c>
      <c r="FL35" s="10">
        <f t="shared" si="6"/>
        <v>50</v>
      </c>
      <c r="FM35" s="10">
        <f t="shared" si="6"/>
        <v>50</v>
      </c>
      <c r="FN35" s="10">
        <f t="shared" si="6"/>
        <v>0</v>
      </c>
      <c r="FO35" s="10">
        <f t="shared" si="6"/>
        <v>50</v>
      </c>
      <c r="FP35" s="10">
        <f t="shared" si="6"/>
        <v>50</v>
      </c>
      <c r="FQ35" s="10">
        <f t="shared" si="6"/>
        <v>0</v>
      </c>
      <c r="FR35" s="10">
        <f t="shared" si="6"/>
        <v>33.333333333333336</v>
      </c>
      <c r="FS35" s="10">
        <f t="shared" si="6"/>
        <v>66.666666666666671</v>
      </c>
      <c r="FT35" s="10">
        <f t="shared" si="6"/>
        <v>0</v>
      </c>
      <c r="FU35" s="10">
        <f t="shared" si="6"/>
        <v>66.666666666666671</v>
      </c>
      <c r="FV35" s="10">
        <f t="shared" si="6"/>
        <v>33.333333333333336</v>
      </c>
      <c r="FW35" s="10">
        <f t="shared" si="6"/>
        <v>0</v>
      </c>
      <c r="FX35" s="10">
        <f t="shared" si="6"/>
        <v>50</v>
      </c>
      <c r="FY35" s="10">
        <f t="shared" si="6"/>
        <v>50</v>
      </c>
      <c r="FZ35" s="10">
        <f t="shared" si="6"/>
        <v>0</v>
      </c>
      <c r="GA35" s="10">
        <f t="shared" si="6"/>
        <v>33.333333333333336</v>
      </c>
      <c r="GB35" s="10">
        <f t="shared" si="6"/>
        <v>66.666666666666671</v>
      </c>
      <c r="GC35" s="10">
        <f t="shared" si="6"/>
        <v>0</v>
      </c>
      <c r="GD35" s="10">
        <f t="shared" si="6"/>
        <v>0</v>
      </c>
      <c r="GE35" s="10">
        <f t="shared" si="6"/>
        <v>100</v>
      </c>
      <c r="GF35" s="10">
        <f t="shared" si="6"/>
        <v>0</v>
      </c>
      <c r="GG35" s="10">
        <f t="shared" si="6"/>
        <v>66.666666666666671</v>
      </c>
      <c r="GH35" s="10">
        <f t="shared" si="6"/>
        <v>33.333333333333336</v>
      </c>
      <c r="GI35" s="10">
        <f t="shared" si="6"/>
        <v>0</v>
      </c>
      <c r="GJ35" s="10">
        <f t="shared" si="6"/>
        <v>100</v>
      </c>
      <c r="GK35" s="10">
        <f t="shared" si="6"/>
        <v>0</v>
      </c>
      <c r="GL35" s="10">
        <f t="shared" si="6"/>
        <v>0</v>
      </c>
      <c r="GM35" s="10">
        <f t="shared" si="6"/>
        <v>33.333333333333336</v>
      </c>
      <c r="GN35" s="10">
        <f t="shared" ref="GN35:IT35" si="7">GN34/6%</f>
        <v>66.666666666666671</v>
      </c>
      <c r="GO35" s="10">
        <f t="shared" si="7"/>
        <v>0</v>
      </c>
      <c r="GP35" s="10">
        <f t="shared" si="7"/>
        <v>33.333333333333336</v>
      </c>
      <c r="GQ35" s="10">
        <f t="shared" si="7"/>
        <v>66.666666666666671</v>
      </c>
      <c r="GR35" s="10">
        <f t="shared" si="7"/>
        <v>0</v>
      </c>
      <c r="GS35" s="10">
        <f t="shared" si="7"/>
        <v>33.333333333333336</v>
      </c>
      <c r="GT35" s="10">
        <f t="shared" si="7"/>
        <v>66.666666666666671</v>
      </c>
      <c r="GU35" s="10">
        <f t="shared" si="7"/>
        <v>0</v>
      </c>
      <c r="GV35" s="10">
        <f t="shared" si="7"/>
        <v>33.333333333333336</v>
      </c>
      <c r="GW35" s="10">
        <f t="shared" si="7"/>
        <v>66.666666666666671</v>
      </c>
      <c r="GX35" s="10">
        <f t="shared" si="7"/>
        <v>0</v>
      </c>
      <c r="GY35" s="10">
        <f t="shared" si="7"/>
        <v>50</v>
      </c>
      <c r="GZ35" s="10">
        <f t="shared" si="7"/>
        <v>50</v>
      </c>
      <c r="HA35" s="10">
        <f t="shared" si="7"/>
        <v>0</v>
      </c>
      <c r="HB35" s="10">
        <f t="shared" si="7"/>
        <v>50</v>
      </c>
      <c r="HC35" s="10">
        <f t="shared" si="7"/>
        <v>50</v>
      </c>
      <c r="HD35" s="10">
        <f t="shared" si="7"/>
        <v>0</v>
      </c>
      <c r="HE35" s="10">
        <f t="shared" si="7"/>
        <v>66.666666666666671</v>
      </c>
      <c r="HF35" s="10">
        <f t="shared" si="7"/>
        <v>33.333333333333336</v>
      </c>
      <c r="HG35" s="10">
        <f t="shared" si="7"/>
        <v>0</v>
      </c>
      <c r="HH35" s="10">
        <f t="shared" si="7"/>
        <v>33.333333333333336</v>
      </c>
      <c r="HI35" s="10">
        <f t="shared" si="7"/>
        <v>66.666666666666671</v>
      </c>
      <c r="HJ35" s="10">
        <f t="shared" si="7"/>
        <v>0</v>
      </c>
      <c r="HK35" s="10">
        <f t="shared" si="7"/>
        <v>0</v>
      </c>
      <c r="HL35" s="10">
        <f t="shared" si="7"/>
        <v>100</v>
      </c>
      <c r="HM35" s="10">
        <f t="shared" si="7"/>
        <v>0</v>
      </c>
      <c r="HN35" s="10">
        <f t="shared" si="7"/>
        <v>33.333333333333336</v>
      </c>
      <c r="HO35" s="10">
        <f t="shared" si="7"/>
        <v>66.666666666666671</v>
      </c>
      <c r="HP35" s="10">
        <f t="shared" si="7"/>
        <v>0</v>
      </c>
      <c r="HQ35" s="10">
        <f t="shared" si="7"/>
        <v>50</v>
      </c>
      <c r="HR35" s="10">
        <f t="shared" si="7"/>
        <v>50</v>
      </c>
      <c r="HS35" s="10">
        <f t="shared" si="7"/>
        <v>0</v>
      </c>
      <c r="HT35" s="10">
        <f t="shared" si="7"/>
        <v>0</v>
      </c>
      <c r="HU35" s="10">
        <f t="shared" si="7"/>
        <v>100</v>
      </c>
      <c r="HV35" s="10">
        <f t="shared" si="7"/>
        <v>0</v>
      </c>
      <c r="HW35" s="10">
        <f t="shared" si="7"/>
        <v>33.333333333333336</v>
      </c>
      <c r="HX35" s="10">
        <f t="shared" si="7"/>
        <v>66.666666666666671</v>
      </c>
      <c r="HY35" s="10">
        <f t="shared" si="7"/>
        <v>0</v>
      </c>
      <c r="HZ35" s="10">
        <f t="shared" si="7"/>
        <v>33.333333333333336</v>
      </c>
      <c r="IA35" s="10">
        <f t="shared" si="7"/>
        <v>66.666666666666671</v>
      </c>
      <c r="IB35" s="10">
        <f t="shared" si="7"/>
        <v>0</v>
      </c>
      <c r="IC35" s="10">
        <f t="shared" si="7"/>
        <v>100</v>
      </c>
      <c r="ID35" s="10">
        <f t="shared" si="7"/>
        <v>0</v>
      </c>
      <c r="IE35" s="10">
        <f t="shared" si="7"/>
        <v>0</v>
      </c>
      <c r="IF35" s="10">
        <f t="shared" si="7"/>
        <v>50</v>
      </c>
      <c r="IG35" s="10">
        <f t="shared" si="7"/>
        <v>50</v>
      </c>
      <c r="IH35" s="10">
        <f t="shared" si="7"/>
        <v>0</v>
      </c>
      <c r="II35" s="10">
        <f t="shared" si="7"/>
        <v>66.666666666666671</v>
      </c>
      <c r="IJ35" s="10">
        <f t="shared" si="7"/>
        <v>33.333333333333336</v>
      </c>
      <c r="IK35" s="10">
        <f t="shared" si="7"/>
        <v>0</v>
      </c>
      <c r="IL35" s="10">
        <f t="shared" si="7"/>
        <v>66.666666666666671</v>
      </c>
      <c r="IM35" s="10">
        <f t="shared" si="7"/>
        <v>33.333333333333336</v>
      </c>
      <c r="IN35" s="10">
        <f t="shared" si="7"/>
        <v>0</v>
      </c>
      <c r="IO35" s="10">
        <f t="shared" si="7"/>
        <v>66.666666666666671</v>
      </c>
      <c r="IP35" s="10">
        <f t="shared" si="7"/>
        <v>33.333333333333336</v>
      </c>
      <c r="IQ35" s="10">
        <f t="shared" si="7"/>
        <v>0</v>
      </c>
      <c r="IR35" s="10">
        <f t="shared" si="7"/>
        <v>66.666666666666671</v>
      </c>
      <c r="IS35" s="10">
        <f t="shared" si="7"/>
        <v>33.333333333333336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8" t="s">
        <v>812</v>
      </c>
      <c r="C38" s="28" t="s">
        <v>806</v>
      </c>
      <c r="D38" s="35">
        <f>E38/100*6</f>
        <v>3.4285714285714288</v>
      </c>
      <c r="E38" s="32">
        <f>(C35+F35+I35+L35+O35+R35+U35)/7</f>
        <v>57.142857142857146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8" t="s">
        <v>813</v>
      </c>
      <c r="C39" s="28" t="s">
        <v>806</v>
      </c>
      <c r="D39" s="35">
        <f>E39/100*6</f>
        <v>2.5714285714285712</v>
      </c>
      <c r="E39" s="32">
        <f>(D35+G35+J35+M35+P35+S35+V35)/7</f>
        <v>42.857142857142854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8" t="s">
        <v>814</v>
      </c>
      <c r="C40" s="28" t="s">
        <v>806</v>
      </c>
      <c r="D40" s="35">
        <f>E40/100*6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8"/>
      <c r="C41" s="53"/>
      <c r="D41" s="55">
        <f>SUM(D38:D40)</f>
        <v>6</v>
      </c>
      <c r="E41" s="55">
        <f>SUM(E38:E40)</f>
        <v>100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8"/>
      <c r="C42" s="28"/>
      <c r="D42" s="107" t="s">
        <v>56</v>
      </c>
      <c r="E42" s="108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0"/>
      <c r="M42" s="30"/>
    </row>
    <row r="43" spans="1:254" x14ac:dyDescent="0.25">
      <c r="B43" s="28" t="s">
        <v>812</v>
      </c>
      <c r="C43" s="28" t="s">
        <v>807</v>
      </c>
      <c r="D43" s="35">
        <f>E43/100*6</f>
        <v>2.7142857142857144</v>
      </c>
      <c r="E43" s="32">
        <f>(X35+AA35+AD35+AG35+AJ35+AM35+AP35)/7</f>
        <v>45.238095238095241</v>
      </c>
      <c r="F43" s="126">
        <f>G43/100*6</f>
        <v>1.7142857142857144</v>
      </c>
      <c r="G43" s="32">
        <f>(AS35+AV35+AY35+BB35+BE35+BH35+BK35)/7</f>
        <v>28.571428571428573</v>
      </c>
      <c r="H43" s="126">
        <f>I43/100*6</f>
        <v>3.285714285714286</v>
      </c>
      <c r="I43" s="32">
        <f>(BN35+BQ35+BT35+BW35+BZ35+CC35+CF35)/7</f>
        <v>54.761904761904766</v>
      </c>
      <c r="J43" s="126">
        <f>K43/100*6</f>
        <v>2.7142857142857144</v>
      </c>
      <c r="K43" s="32">
        <f>(CI35+CL35+CO35+CR35+CU35+CX35+DA35)/7</f>
        <v>45.238095238095241</v>
      </c>
      <c r="L43" s="30"/>
      <c r="M43" s="30"/>
    </row>
    <row r="44" spans="1:254" x14ac:dyDescent="0.25">
      <c r="B44" s="28" t="s">
        <v>813</v>
      </c>
      <c r="C44" s="28" t="s">
        <v>807</v>
      </c>
      <c r="D44" s="35">
        <f>E44/100*6</f>
        <v>3.285714285714286</v>
      </c>
      <c r="E44" s="32">
        <f>(Y35+AB35+AE35+AH35+AK35+AN35+AQ35)/7</f>
        <v>54.761904761904766</v>
      </c>
      <c r="F44" s="126">
        <f>G44/100*6</f>
        <v>4.2857142857142856</v>
      </c>
      <c r="G44" s="32">
        <f>(AT35+AW35+AZ35+BC35+BF35+BI35+BL35)/7</f>
        <v>71.428571428571431</v>
      </c>
      <c r="H44" s="126">
        <f>I44/100*6</f>
        <v>2.7142857142857144</v>
      </c>
      <c r="I44" s="32">
        <f>(BO35+BR35+BU35+BX35+CA35+CD35+CG35)/7</f>
        <v>45.238095238095241</v>
      </c>
      <c r="J44" s="126">
        <f>K44/100*6</f>
        <v>3.285714285714286</v>
      </c>
      <c r="K44" s="32">
        <f>(CJ35+CM35+CP35+CS35+CV35+CY35+DB35)/7</f>
        <v>54.761904761904766</v>
      </c>
      <c r="L44" s="30"/>
      <c r="M44" s="30"/>
    </row>
    <row r="45" spans="1:254" x14ac:dyDescent="0.25">
      <c r="B45" s="28" t="s">
        <v>814</v>
      </c>
      <c r="C45" s="28" t="s">
        <v>807</v>
      </c>
      <c r="D45" s="35">
        <f>E45/100*6</f>
        <v>0</v>
      </c>
      <c r="E45" s="32">
        <f>(Z35+AC35+AF35+AI35+AL35+AO35+AR35)/7</f>
        <v>0</v>
      </c>
      <c r="F45" s="24">
        <f>G45/100*6</f>
        <v>0</v>
      </c>
      <c r="G45" s="32">
        <f>(AU35+AX35+BA35+BD35+BG35+BJ35+BM35)/7</f>
        <v>0</v>
      </c>
      <c r="H45" s="24">
        <f>I45/100*6</f>
        <v>0</v>
      </c>
      <c r="I45" s="32">
        <f>(BP35+BS35+BV35+BY35+CB35+CE35+CH35)/7</f>
        <v>0</v>
      </c>
      <c r="J45" s="24">
        <f>K45/100*6</f>
        <v>0</v>
      </c>
      <c r="K45" s="32">
        <f>(CK35+CN35+CQ35+CT35+CW35+CZ35+DC35)/7</f>
        <v>0</v>
      </c>
      <c r="L45" s="30"/>
      <c r="M45" s="30"/>
    </row>
    <row r="46" spans="1:254" x14ac:dyDescent="0.25">
      <c r="B46" s="28"/>
      <c r="C46" s="28"/>
      <c r="D46" s="34">
        <f t="shared" ref="D46:I46" si="8">SUM(D43:D45)</f>
        <v>6</v>
      </c>
      <c r="E46" s="34">
        <f t="shared" si="8"/>
        <v>100</v>
      </c>
      <c r="F46" s="33">
        <f t="shared" si="8"/>
        <v>6</v>
      </c>
      <c r="G46" s="33">
        <f t="shared" si="8"/>
        <v>100</v>
      </c>
      <c r="H46" s="33">
        <f t="shared" si="8"/>
        <v>6</v>
      </c>
      <c r="I46" s="33">
        <f t="shared" si="8"/>
        <v>100</v>
      </c>
      <c r="J46" s="33">
        <f>SUM(J43:J45)</f>
        <v>6</v>
      </c>
      <c r="K46" s="33">
        <f>SUM(K43:K45)</f>
        <v>100</v>
      </c>
      <c r="L46" s="30"/>
      <c r="M46" s="30"/>
    </row>
    <row r="47" spans="1:254" x14ac:dyDescent="0.25">
      <c r="B47" s="28" t="s">
        <v>812</v>
      </c>
      <c r="C47" s="28" t="s">
        <v>808</v>
      </c>
      <c r="D47" s="35">
        <f>E47/100*6</f>
        <v>3.8571428571428577</v>
      </c>
      <c r="E47" s="32">
        <f>(DD35+DG35+DJ35+DM35+DP35+DS35+DV35)/7</f>
        <v>64.285714285714292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8" t="s">
        <v>813</v>
      </c>
      <c r="C48" s="28" t="s">
        <v>808</v>
      </c>
      <c r="D48" s="35">
        <f>E48/100*6</f>
        <v>2.1428571428571428</v>
      </c>
      <c r="E48" s="32">
        <f>(DE35+DH35+DK35+DN35+DQ35+DT35+DW35)/7</f>
        <v>35.714285714285715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8" t="s">
        <v>814</v>
      </c>
      <c r="C49" s="28" t="s">
        <v>808</v>
      </c>
      <c r="D49" s="35">
        <f>E49/100*6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8"/>
      <c r="C50" s="53"/>
      <c r="D50" s="55">
        <f>SUM(D47:D49)</f>
        <v>6</v>
      </c>
      <c r="E50" s="55">
        <f>SUM(E47:E49)</f>
        <v>100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8"/>
      <c r="C51" s="28"/>
      <c r="D51" s="109" t="s">
        <v>159</v>
      </c>
      <c r="E51" s="109"/>
      <c r="F51" s="65" t="s">
        <v>116</v>
      </c>
      <c r="G51" s="66"/>
      <c r="H51" s="87" t="s">
        <v>174</v>
      </c>
      <c r="I51" s="88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5">
        <f>E52/100*6</f>
        <v>1.8571428571428572</v>
      </c>
      <c r="E52" s="32">
        <f>(DY35+EB35+EE35+EH35+EK35+EN35+EQ35)/7</f>
        <v>30.952380952380956</v>
      </c>
      <c r="F52" s="126">
        <f>G52/100*6</f>
        <v>2.4285714285714288</v>
      </c>
      <c r="G52" s="32">
        <f>(ET35+EW35+EZ35+FC35+FF35+FI35+FL35)/7</f>
        <v>40.476190476190482</v>
      </c>
      <c r="H52" s="126">
        <f>I52/100*6</f>
        <v>2.5714285714285712</v>
      </c>
      <c r="I52" s="32">
        <f>(FO35+FR35+FU35+FX35+GA35+GD35+GG35)/7</f>
        <v>42.857142857142854</v>
      </c>
      <c r="J52" s="126">
        <f>K52/100*6</f>
        <v>2.8571428571428577</v>
      </c>
      <c r="K52" s="32">
        <f>(GJ35+GM35+GP35+GS35+GV35+GY35+HB35)/7</f>
        <v>47.619047619047628</v>
      </c>
      <c r="L52" s="126">
        <f>M52/100*6</f>
        <v>1.8571428571428572</v>
      </c>
      <c r="M52" s="32">
        <f>(HE35+HH35+HK35+HN35+HQ35+HT35+HW35)/7</f>
        <v>30.952380952380956</v>
      </c>
    </row>
    <row r="53" spans="2:13" x14ac:dyDescent="0.25">
      <c r="B53" s="28" t="s">
        <v>813</v>
      </c>
      <c r="C53" s="28" t="s">
        <v>809</v>
      </c>
      <c r="D53" s="35">
        <f>E53/100*6</f>
        <v>4.1428571428571423</v>
      </c>
      <c r="E53" s="32">
        <f>(DZ35+EC35+EF35+EI35+EL35+EO35+ER35)/7</f>
        <v>69.047619047619051</v>
      </c>
      <c r="F53" s="126">
        <f>G53/100*6</f>
        <v>3.5714285714285712</v>
      </c>
      <c r="G53" s="32">
        <f>(EU35+EX35+FA35+FD35+FG35+FJ35+FM35)/7</f>
        <v>59.523809523809526</v>
      </c>
      <c r="H53" s="126">
        <f>I53/100*6</f>
        <v>3.4285714285714288</v>
      </c>
      <c r="I53" s="32">
        <f>(FP35+FS35+FV35+FY35+GB35+GE35+GH35)/7</f>
        <v>57.142857142857146</v>
      </c>
      <c r="J53" s="126">
        <f>K53/100*6</f>
        <v>3.1428571428571432</v>
      </c>
      <c r="K53" s="32">
        <f>(GK35+GN35+GQ35+GT35+GW35+GZ35+HC35)/7</f>
        <v>52.380952380952387</v>
      </c>
      <c r="L53" s="126">
        <f>M53/100*6</f>
        <v>4.1428571428571423</v>
      </c>
      <c r="M53" s="32">
        <f>(HF35+HI35+HL35+HO35+HR35+HU35+HX35)/7</f>
        <v>69.047619047619051</v>
      </c>
    </row>
    <row r="54" spans="2:13" x14ac:dyDescent="0.25">
      <c r="B54" s="28" t="s">
        <v>814</v>
      </c>
      <c r="C54" s="28" t="s">
        <v>809</v>
      </c>
      <c r="D54" s="35">
        <f>E54/100*6</f>
        <v>0</v>
      </c>
      <c r="E54" s="32">
        <f>(EA35+ED35+EG35+EJ35+EM35+EP35+ES35)/7</f>
        <v>0</v>
      </c>
      <c r="F54" s="126">
        <f>G54/100*6</f>
        <v>0</v>
      </c>
      <c r="G54" s="32">
        <f>(EV35+EY35+FB35+FE35+FH35+FK35+FN35)/7</f>
        <v>0</v>
      </c>
      <c r="H54" s="24">
        <f>I54/100*6</f>
        <v>0</v>
      </c>
      <c r="I54" s="32">
        <f>(FQ35+FT35+FW35+FZ35+GC35+GF35+GI35)/7</f>
        <v>0</v>
      </c>
      <c r="J54" s="24">
        <f>K54/100*6</f>
        <v>0</v>
      </c>
      <c r="K54" s="32">
        <f>(GL35+GO35+GR35+GU35+GX35+HA35+HD35)/7</f>
        <v>0</v>
      </c>
      <c r="L54" s="24">
        <f>M54/100*6</f>
        <v>0</v>
      </c>
      <c r="M54" s="32">
        <f>(HG35+HJ35+HM35+HP35+HS35+HV35+HY35)/7</f>
        <v>0</v>
      </c>
    </row>
    <row r="55" spans="2:13" x14ac:dyDescent="0.25">
      <c r="B55" s="28"/>
      <c r="C55" s="28"/>
      <c r="D55" s="34">
        <f t="shared" ref="D55:K55" si="9">SUM(D52:D54)</f>
        <v>6</v>
      </c>
      <c r="E55" s="34">
        <f t="shared" si="9"/>
        <v>100</v>
      </c>
      <c r="F55" s="33">
        <f t="shared" si="9"/>
        <v>6</v>
      </c>
      <c r="G55" s="33">
        <f t="shared" si="9"/>
        <v>100</v>
      </c>
      <c r="H55" s="33">
        <f t="shared" si="9"/>
        <v>6</v>
      </c>
      <c r="I55" s="33">
        <f t="shared" si="9"/>
        <v>100</v>
      </c>
      <c r="J55" s="33">
        <f t="shared" si="9"/>
        <v>6.0000000000000009</v>
      </c>
      <c r="K55" s="33">
        <f t="shared" si="9"/>
        <v>100.00000000000001</v>
      </c>
      <c r="L55" s="33">
        <f>SUM(L52:L54)</f>
        <v>6</v>
      </c>
      <c r="M55" s="33">
        <f>SUM(M52:M54)</f>
        <v>100</v>
      </c>
    </row>
    <row r="56" spans="2:13" x14ac:dyDescent="0.25">
      <c r="B56" s="28" t="s">
        <v>812</v>
      </c>
      <c r="C56" s="28" t="s">
        <v>810</v>
      </c>
      <c r="D56" s="35">
        <f>E56/100*6</f>
        <v>3.8571428571428577</v>
      </c>
      <c r="E56" s="32">
        <f>(HZ35+IC35+IF35+II35+IL35+IO35+IR35)/7</f>
        <v>64.285714285714292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8" t="s">
        <v>813</v>
      </c>
      <c r="C57" s="28" t="s">
        <v>810</v>
      </c>
      <c r="D57" s="35">
        <f>E57/100*6</f>
        <v>2.1428571428571428</v>
      </c>
      <c r="E57" s="32">
        <f>(IA35+ID35+IG35+IJ35+IM35+IP35+IS35)/7</f>
        <v>35.714285714285715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8" t="s">
        <v>814</v>
      </c>
      <c r="C58" s="28" t="s">
        <v>810</v>
      </c>
      <c r="D58" s="35">
        <f>E58/100*6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8"/>
      <c r="C59" s="28"/>
      <c r="D59" s="34">
        <f>SUM(D56:D58)</f>
        <v>6</v>
      </c>
      <c r="E59" s="34">
        <f>SUM(E56:E58)</f>
        <v>100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2024-12-18T19:13:46Z</dcterms:modified>
</cp:coreProperties>
</file>