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</workbook>
</file>

<file path=xl/calcChain.xml><?xml version="1.0" encoding="utf-8"?>
<calcChain xmlns="http://schemas.openxmlformats.org/spreadsheetml/2006/main">
  <c r="L43" i="4" l="1"/>
  <c r="L42" i="4"/>
  <c r="L41" i="4"/>
  <c r="J43" i="4"/>
  <c r="J42" i="4"/>
  <c r="J41" i="4"/>
  <c r="H43" i="4"/>
  <c r="H42" i="4"/>
  <c r="H41" i="4"/>
  <c r="F43" i="4"/>
  <c r="F42" i="4"/>
  <c r="F41" i="4"/>
  <c r="D47" i="4"/>
  <c r="D46" i="4"/>
  <c r="D45" i="4"/>
  <c r="D43" i="4"/>
  <c r="D42" i="4"/>
  <c r="D41" i="4"/>
  <c r="D38" i="4"/>
  <c r="D37" i="4"/>
  <c r="D36" i="4"/>
  <c r="H34" i="4"/>
  <c r="H33" i="4"/>
  <c r="H32" i="4"/>
  <c r="F34" i="4"/>
  <c r="F33" i="4"/>
  <c r="F32" i="4"/>
  <c r="D34" i="4"/>
  <c r="D33" i="4"/>
  <c r="D28" i="4"/>
  <c r="D27" i="4"/>
  <c r="D32" i="4" l="1"/>
  <c r="H38" i="3"/>
  <c r="F39" i="3"/>
  <c r="F38" i="3"/>
  <c r="D33" i="3"/>
  <c r="D29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BT24" i="4"/>
  <c r="BU24" i="4"/>
  <c r="BV24" i="4"/>
  <c r="BW24" i="4"/>
  <c r="BX24" i="4"/>
  <c r="BY24" i="4"/>
  <c r="BZ24" i="4"/>
  <c r="CA24" i="4"/>
  <c r="CB24" i="4"/>
  <c r="CC24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P24" i="4"/>
  <c r="CQ24" i="4"/>
  <c r="CR24" i="4"/>
  <c r="CS24" i="4"/>
  <c r="CT24" i="4"/>
  <c r="CU24" i="4"/>
  <c r="CV24" i="4"/>
  <c r="CW24" i="4"/>
  <c r="CX24" i="4"/>
  <c r="CY24" i="4"/>
  <c r="CZ24" i="4"/>
  <c r="DA24" i="4"/>
  <c r="DB24" i="4"/>
  <c r="DC24" i="4"/>
  <c r="DD24" i="4"/>
  <c r="DE24" i="4"/>
  <c r="DF24" i="4"/>
  <c r="DG24" i="4"/>
  <c r="DH24" i="4"/>
  <c r="DI24" i="4"/>
  <c r="DJ24" i="4"/>
  <c r="DK24" i="4"/>
  <c r="DL24" i="4"/>
  <c r="DM24" i="4"/>
  <c r="DN24" i="4"/>
  <c r="DO24" i="4"/>
  <c r="DP24" i="4"/>
  <c r="DQ24" i="4"/>
  <c r="DR24" i="4"/>
  <c r="DS24" i="4"/>
  <c r="DT24" i="4"/>
  <c r="DU24" i="4"/>
  <c r="DV24" i="4"/>
  <c r="DW24" i="4"/>
  <c r="DX24" i="4"/>
  <c r="DY24" i="4"/>
  <c r="DZ24" i="4"/>
  <c r="EA24" i="4"/>
  <c r="EB24" i="4"/>
  <c r="EC24" i="4"/>
  <c r="ED24" i="4"/>
  <c r="EE24" i="4"/>
  <c r="EF24" i="4"/>
  <c r="EG24" i="4"/>
  <c r="EH24" i="4"/>
  <c r="EI24" i="4"/>
  <c r="EJ24" i="4"/>
  <c r="EK24" i="4"/>
  <c r="EL24" i="4"/>
  <c r="EM24" i="4"/>
  <c r="EN24" i="4"/>
  <c r="EO24" i="4"/>
  <c r="EP24" i="4"/>
  <c r="EQ24" i="4"/>
  <c r="ER24" i="4"/>
  <c r="ES24" i="4"/>
  <c r="ET24" i="4"/>
  <c r="EU24" i="4"/>
  <c r="EV24" i="4"/>
  <c r="EW24" i="4"/>
  <c r="EX24" i="4"/>
  <c r="EY24" i="4"/>
  <c r="EZ24" i="4"/>
  <c r="FA24" i="4"/>
  <c r="FB24" i="4"/>
  <c r="FC24" i="4"/>
  <c r="FD24" i="4"/>
  <c r="FE24" i="4"/>
  <c r="FF24" i="4"/>
  <c r="FG24" i="4"/>
  <c r="FH24" i="4"/>
  <c r="FI24" i="4"/>
  <c r="FJ24" i="4"/>
  <c r="FK24" i="4"/>
  <c r="FL24" i="4"/>
  <c r="FM24" i="4"/>
  <c r="FN24" i="4"/>
  <c r="FO24" i="4"/>
  <c r="FP24" i="4"/>
  <c r="FQ24" i="4"/>
  <c r="FR24" i="4"/>
  <c r="FS24" i="4"/>
  <c r="FT24" i="4"/>
  <c r="FU24" i="4"/>
  <c r="FV24" i="4"/>
  <c r="FW24" i="4"/>
  <c r="FX24" i="4"/>
  <c r="FY24" i="4"/>
  <c r="FZ24" i="4"/>
  <c r="GA24" i="4"/>
  <c r="GB24" i="4"/>
  <c r="GC24" i="4"/>
  <c r="GD24" i="4"/>
  <c r="GE24" i="4"/>
  <c r="GF24" i="4"/>
  <c r="GG24" i="4"/>
  <c r="GH24" i="4"/>
  <c r="GI24" i="4"/>
  <c r="GJ24" i="4"/>
  <c r="GK24" i="4"/>
  <c r="GL24" i="4"/>
  <c r="GM24" i="4"/>
  <c r="GN24" i="4"/>
  <c r="GO24" i="4"/>
  <c r="GP24" i="4"/>
  <c r="GQ24" i="4"/>
  <c r="GR24" i="4"/>
  <c r="G23" i="4"/>
  <c r="M23" i="4"/>
  <c r="V23" i="4"/>
  <c r="AN23" i="4"/>
  <c r="AQ23" i="4"/>
  <c r="AT23" i="4"/>
  <c r="AW23" i="4"/>
  <c r="AY23" i="4"/>
  <c r="BB23" i="4"/>
  <c r="BF23" i="4"/>
  <c r="BI23" i="4"/>
  <c r="BL23" i="4"/>
  <c r="BO23" i="4"/>
  <c r="BR23" i="4"/>
  <c r="BU23" i="4"/>
  <c r="BX23" i="4"/>
  <c r="CA23" i="4"/>
  <c r="CC23" i="4"/>
  <c r="CG23" i="4"/>
  <c r="CJ23" i="4"/>
  <c r="CM23" i="4"/>
  <c r="CR23" i="4"/>
  <c r="CV23" i="4"/>
  <c r="CY23" i="4"/>
  <c r="DA23" i="4"/>
  <c r="DJ23" i="4"/>
  <c r="DN23" i="4"/>
  <c r="DY23" i="4"/>
  <c r="EB23" i="4"/>
  <c r="EE23" i="4"/>
  <c r="EI23" i="4"/>
  <c r="EO23" i="4"/>
  <c r="EQ23" i="4"/>
  <c r="ET23" i="4"/>
  <c r="EX23" i="4"/>
  <c r="EZ23" i="4"/>
  <c r="FC23" i="4"/>
  <c r="FG23" i="4"/>
  <c r="FM23" i="4"/>
  <c r="FO23" i="4"/>
  <c r="GB23" i="4"/>
  <c r="GE23" i="4"/>
  <c r="GG23" i="4"/>
  <c r="GQ23" i="4"/>
  <c r="GN23" i="4"/>
  <c r="GK23" i="4"/>
  <c r="FY23" i="4"/>
  <c r="FV23" i="4"/>
  <c r="FS23" i="4"/>
  <c r="FJ23" i="4"/>
  <c r="EL23" i="4"/>
  <c r="DW23" i="4"/>
  <c r="DH23" i="4"/>
  <c r="CP23" i="4"/>
  <c r="AK23" i="4" l="1"/>
  <c r="Y23" i="4"/>
  <c r="AB23" i="4"/>
  <c r="AE23" i="4"/>
  <c r="AH23" i="4"/>
  <c r="S23" i="4"/>
  <c r="J23" i="4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DR20" i="2" l="1"/>
  <c r="D20" i="2"/>
  <c r="E20" i="2"/>
  <c r="K20" i="2"/>
  <c r="O20" i="2"/>
  <c r="R20" i="2"/>
  <c r="AA20" i="2"/>
  <c r="AD20" i="2"/>
  <c r="AL20" i="2"/>
  <c r="AO20" i="2"/>
  <c r="AR20" i="2"/>
  <c r="AX20" i="2"/>
  <c r="AY20" i="2"/>
  <c r="AZ20" i="2"/>
  <c r="BA20" i="2"/>
  <c r="BD20" i="2"/>
  <c r="BE20" i="2"/>
  <c r="BJ20" i="2"/>
  <c r="BK20" i="2"/>
  <c r="BP20" i="2"/>
  <c r="BQ20" i="2"/>
  <c r="BT20" i="2"/>
  <c r="BY20" i="2"/>
  <c r="BZ20" i="2"/>
  <c r="CC20" i="2"/>
  <c r="CF20" i="2"/>
  <c r="CI20" i="2"/>
  <c r="CJ20" i="2"/>
  <c r="CK20" i="2"/>
  <c r="CQ20" i="2"/>
  <c r="CT20" i="2"/>
  <c r="CW20" i="2"/>
  <c r="CZ20" i="2"/>
  <c r="DC20" i="2"/>
  <c r="DF20" i="2"/>
  <c r="DG20" i="2"/>
  <c r="DH20" i="2"/>
  <c r="DI20" i="2"/>
  <c r="DL20" i="2"/>
  <c r="DO20" i="2"/>
  <c r="DP20" i="2"/>
  <c r="DQ20" i="2"/>
  <c r="C20" i="2"/>
  <c r="D23" i="4" l="1"/>
  <c r="D23" i="2" l="1"/>
  <c r="D43" i="3" l="1"/>
  <c r="D42" i="3"/>
  <c r="L39" i="3"/>
  <c r="L38" i="3"/>
  <c r="J39" i="3"/>
  <c r="J38" i="3"/>
  <c r="D39" i="3"/>
  <c r="H31" i="3"/>
  <c r="F29" i="3"/>
  <c r="D25" i="3"/>
  <c r="D42" i="2"/>
  <c r="D41" i="2"/>
  <c r="L38" i="2"/>
  <c r="J37" i="2"/>
  <c r="H39" i="2"/>
  <c r="F38" i="2"/>
  <c r="D38" i="2"/>
  <c r="F29" i="2"/>
  <c r="D24" i="2"/>
  <c r="CW23" i="4" l="1"/>
  <c r="CT23" i="4"/>
  <c r="CQ23" i="4"/>
  <c r="CD23" i="4"/>
  <c r="BV23" i="4"/>
  <c r="BM23" i="4"/>
  <c r="BJ23" i="4"/>
  <c r="BG23" i="4"/>
  <c r="BD23" i="4"/>
  <c r="BA23" i="4"/>
  <c r="AX23" i="4"/>
  <c r="AU23" i="4"/>
  <c r="AR23" i="4"/>
  <c r="AO23" i="4"/>
  <c r="AL23" i="4"/>
  <c r="AI23" i="4"/>
  <c r="AF23" i="4"/>
  <c r="AC23" i="4"/>
  <c r="GL23" i="4"/>
  <c r="GH23" i="4"/>
  <c r="FW23" i="4"/>
  <c r="FQ23" i="4"/>
  <c r="ED23" i="4"/>
  <c r="EA23" i="4"/>
  <c r="DO23" i="4"/>
  <c r="DB23" i="4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19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19" i="2"/>
  <c r="D19" i="2"/>
  <c r="E19" i="2"/>
  <c r="F19" i="2"/>
  <c r="F20" i="2" s="1"/>
  <c r="G19" i="2"/>
  <c r="G20" i="2" s="1"/>
  <c r="H19" i="2"/>
  <c r="H20" i="2" s="1"/>
  <c r="I19" i="2"/>
  <c r="I20" i="2" s="1"/>
  <c r="J19" i="2"/>
  <c r="J20" i="2" s="1"/>
  <c r="K19" i="2"/>
  <c r="L19" i="2"/>
  <c r="L20" i="2" s="1"/>
  <c r="M19" i="2"/>
  <c r="M20" i="2" s="1"/>
  <c r="N19" i="2"/>
  <c r="N20" i="2" s="1"/>
  <c r="O19" i="2"/>
  <c r="P19" i="2"/>
  <c r="P20" i="2" s="1"/>
  <c r="Q19" i="2"/>
  <c r="Q20" i="2" s="1"/>
  <c r="R19" i="2"/>
  <c r="S19" i="2"/>
  <c r="S20" i="2" s="1"/>
  <c r="T19" i="2"/>
  <c r="T20" i="2" s="1"/>
  <c r="U19" i="2"/>
  <c r="U20" i="2" s="1"/>
  <c r="V19" i="2"/>
  <c r="V20" i="2" s="1"/>
  <c r="W19" i="2"/>
  <c r="W20" i="2" s="1"/>
  <c r="X19" i="2"/>
  <c r="X20" i="2" s="1"/>
  <c r="Y19" i="2"/>
  <c r="Y20" i="2" s="1"/>
  <c r="Z19" i="2"/>
  <c r="Z20" i="2" s="1"/>
  <c r="AA19" i="2"/>
  <c r="AB19" i="2"/>
  <c r="AB20" i="2" s="1"/>
  <c r="AC19" i="2"/>
  <c r="AC20" i="2" s="1"/>
  <c r="AD19" i="2"/>
  <c r="AE19" i="2"/>
  <c r="AE20" i="2" s="1"/>
  <c r="AF19" i="2"/>
  <c r="AF20" i="2" s="1"/>
  <c r="AG19" i="2"/>
  <c r="AG20" i="2" s="1"/>
  <c r="AH19" i="2"/>
  <c r="AH20" i="2" s="1"/>
  <c r="AI19" i="2"/>
  <c r="AI20" i="2" s="1"/>
  <c r="AJ19" i="2"/>
  <c r="AJ20" i="2" s="1"/>
  <c r="AK19" i="2"/>
  <c r="AK20" i="2" s="1"/>
  <c r="AL19" i="2"/>
  <c r="AM19" i="2"/>
  <c r="AM20" i="2" s="1"/>
  <c r="AN19" i="2"/>
  <c r="AN20" i="2" s="1"/>
  <c r="AO19" i="2"/>
  <c r="AP19" i="2"/>
  <c r="AP20" i="2" s="1"/>
  <c r="AQ19" i="2"/>
  <c r="AQ20" i="2" s="1"/>
  <c r="AR19" i="2"/>
  <c r="AS19" i="2"/>
  <c r="AS20" i="2" s="1"/>
  <c r="AT19" i="2"/>
  <c r="AT20" i="2" s="1"/>
  <c r="AU19" i="2"/>
  <c r="AU20" i="2" s="1"/>
  <c r="AV19" i="2"/>
  <c r="AV20" i="2" s="1"/>
  <c r="AW19" i="2"/>
  <c r="AW20" i="2" s="1"/>
  <c r="AX19" i="2"/>
  <c r="AY19" i="2"/>
  <c r="AZ19" i="2"/>
  <c r="BA19" i="2"/>
  <c r="BB19" i="2"/>
  <c r="BB20" i="2" s="1"/>
  <c r="BC19" i="2"/>
  <c r="BC20" i="2" s="1"/>
  <c r="BD19" i="2"/>
  <c r="BE19" i="2"/>
  <c r="BF19" i="2"/>
  <c r="BF20" i="2" s="1"/>
  <c r="BG19" i="2"/>
  <c r="BG20" i="2" s="1"/>
  <c r="BH19" i="2"/>
  <c r="BH20" i="2" s="1"/>
  <c r="BI19" i="2"/>
  <c r="BI20" i="2" s="1"/>
  <c r="BJ19" i="2"/>
  <c r="BK19" i="2"/>
  <c r="BL19" i="2"/>
  <c r="BL20" i="2" s="1"/>
  <c r="BM19" i="2"/>
  <c r="BM20" i="2" s="1"/>
  <c r="BN19" i="2"/>
  <c r="BN20" i="2" s="1"/>
  <c r="BO19" i="2"/>
  <c r="BO20" i="2" s="1"/>
  <c r="BP19" i="2"/>
  <c r="BQ19" i="2"/>
  <c r="BR19" i="2"/>
  <c r="BR20" i="2" s="1"/>
  <c r="BS19" i="2"/>
  <c r="BS20" i="2" s="1"/>
  <c r="BU19" i="2"/>
  <c r="BU20" i="2" s="1"/>
  <c r="BV19" i="2"/>
  <c r="BV20" i="2" s="1"/>
  <c r="BW19" i="2"/>
  <c r="BW20" i="2" s="1"/>
  <c r="BX19" i="2"/>
  <c r="BX20" i="2" s="1"/>
  <c r="BY19" i="2"/>
  <c r="BZ19" i="2"/>
  <c r="CA19" i="2"/>
  <c r="CA20" i="2" s="1"/>
  <c r="CB19" i="2"/>
  <c r="CB20" i="2" s="1"/>
  <c r="CC19" i="2"/>
  <c r="CD19" i="2"/>
  <c r="CD20" i="2" s="1"/>
  <c r="CE19" i="2"/>
  <c r="CE20" i="2" s="1"/>
  <c r="CF19" i="2"/>
  <c r="CG19" i="2"/>
  <c r="CG20" i="2" s="1"/>
  <c r="CH19" i="2"/>
  <c r="CH20" i="2" s="1"/>
  <c r="CI19" i="2"/>
  <c r="CJ19" i="2"/>
  <c r="CK19" i="2"/>
  <c r="CL19" i="2"/>
  <c r="CL20" i="2" s="1"/>
  <c r="CM19" i="2"/>
  <c r="CM20" i="2" s="1"/>
  <c r="CN19" i="2"/>
  <c r="CN20" i="2" s="1"/>
  <c r="CO19" i="2"/>
  <c r="CO20" i="2" s="1"/>
  <c r="CP19" i="2"/>
  <c r="CP20" i="2" s="1"/>
  <c r="CQ19" i="2"/>
  <c r="CR19" i="2"/>
  <c r="CR20" i="2" s="1"/>
  <c r="CS19" i="2"/>
  <c r="CS20" i="2" s="1"/>
  <c r="CT19" i="2"/>
  <c r="CU19" i="2"/>
  <c r="CU20" i="2" s="1"/>
  <c r="CV19" i="2"/>
  <c r="CV20" i="2" s="1"/>
  <c r="CW19" i="2"/>
  <c r="CX19" i="2"/>
  <c r="CX20" i="2" s="1"/>
  <c r="CY19" i="2"/>
  <c r="CY20" i="2" s="1"/>
  <c r="CZ19" i="2"/>
  <c r="DA19" i="2"/>
  <c r="DA20" i="2" s="1"/>
  <c r="DB19" i="2"/>
  <c r="DB20" i="2" s="1"/>
  <c r="DC19" i="2"/>
  <c r="DD19" i="2"/>
  <c r="DD20" i="2" s="1"/>
  <c r="DE19" i="2"/>
  <c r="DE20" i="2" s="1"/>
  <c r="DF19" i="2"/>
  <c r="DG19" i="2"/>
  <c r="DH19" i="2"/>
  <c r="DI19" i="2"/>
  <c r="DJ19" i="2"/>
  <c r="DJ20" i="2" s="1"/>
  <c r="DK19" i="2"/>
  <c r="DK20" i="2" s="1"/>
  <c r="DL19" i="2"/>
  <c r="DM19" i="2"/>
  <c r="DM20" i="2" s="1"/>
  <c r="DN19" i="2"/>
  <c r="DN20" i="2" s="1"/>
  <c r="DO19" i="2"/>
  <c r="DP19" i="2"/>
  <c r="DQ19" i="2"/>
  <c r="DR19" i="2"/>
  <c r="C20" i="3"/>
  <c r="C21" i="3" s="1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H40" i="3" l="1"/>
  <c r="H29" i="3"/>
  <c r="F31" i="3"/>
  <c r="D29" i="3"/>
  <c r="D30" i="3"/>
  <c r="E32" i="2"/>
  <c r="D29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E45" i="3" l="1"/>
  <c r="M41" i="3"/>
  <c r="K41" i="3"/>
  <c r="I41" i="3"/>
  <c r="G41" i="3"/>
  <c r="E41" i="3"/>
  <c r="I32" i="3"/>
  <c r="G32" i="3"/>
  <c r="E27" i="3"/>
  <c r="E44" i="2"/>
  <c r="M40" i="2"/>
  <c r="K40" i="2"/>
  <c r="G40" i="2"/>
  <c r="E40" i="2"/>
  <c r="E35" i="2"/>
  <c r="G31" i="2"/>
  <c r="E26" i="2"/>
  <c r="E31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23" i="4" l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E23" i="4"/>
  <c r="F23" i="4"/>
  <c r="H23" i="4"/>
  <c r="I23" i="4"/>
  <c r="L23" i="4"/>
  <c r="N23" i="4"/>
  <c r="O23" i="4"/>
  <c r="Q23" i="4"/>
  <c r="R23" i="4"/>
  <c r="T23" i="4"/>
  <c r="U23" i="4"/>
  <c r="W23" i="4"/>
  <c r="X23" i="4"/>
  <c r="Z23" i="4"/>
  <c r="AA23" i="4"/>
  <c r="AD23" i="4"/>
  <c r="AG23" i="4"/>
  <c r="AJ23" i="4"/>
  <c r="AM23" i="4"/>
  <c r="AP23" i="4"/>
  <c r="AS23" i="4"/>
  <c r="AV23" i="4"/>
  <c r="AZ23" i="4"/>
  <c r="BC23" i="4"/>
  <c r="BE23" i="4"/>
  <c r="BH23" i="4"/>
  <c r="BK23" i="4"/>
  <c r="BN23" i="4"/>
  <c r="BP23" i="4"/>
  <c r="BQ23" i="4"/>
  <c r="BS23" i="4"/>
  <c r="BW23" i="4"/>
  <c r="BY23" i="4"/>
  <c r="BZ23" i="4"/>
  <c r="CB23" i="4"/>
  <c r="CE23" i="4"/>
  <c r="CF23" i="4"/>
  <c r="CH23" i="4"/>
  <c r="CI23" i="4"/>
  <c r="CK23" i="4"/>
  <c r="CL23" i="4"/>
  <c r="CN23" i="4"/>
  <c r="CO23" i="4"/>
  <c r="CS23" i="4"/>
  <c r="CU23" i="4"/>
  <c r="CX23" i="4"/>
  <c r="CZ23" i="4"/>
  <c r="DC23" i="4"/>
  <c r="DD23" i="4"/>
  <c r="DF23" i="4"/>
  <c r="DG23" i="4"/>
  <c r="DL23" i="4"/>
  <c r="DM23" i="4"/>
  <c r="DP23" i="4"/>
  <c r="DR23" i="4"/>
  <c r="DS23" i="4"/>
  <c r="DU23" i="4"/>
  <c r="DV23" i="4"/>
  <c r="DX23" i="4"/>
  <c r="DZ23" i="4"/>
  <c r="EC23" i="4"/>
  <c r="EG23" i="4"/>
  <c r="EH23" i="4"/>
  <c r="EK23" i="4"/>
  <c r="EN23" i="4"/>
  <c r="ES23" i="4"/>
  <c r="EV23" i="4"/>
  <c r="EW23" i="4"/>
  <c r="FB23" i="4"/>
  <c r="FD23" i="4"/>
  <c r="FF23" i="4"/>
  <c r="FI23" i="4"/>
  <c r="FL23" i="4"/>
  <c r="FP23" i="4"/>
  <c r="FR23" i="4"/>
  <c r="FT23" i="4"/>
  <c r="FU23" i="4"/>
  <c r="FX23" i="4"/>
  <c r="FZ23" i="4"/>
  <c r="GA23" i="4"/>
  <c r="GC23" i="4"/>
  <c r="GD23" i="4"/>
  <c r="GF23" i="4"/>
  <c r="GI23" i="4"/>
  <c r="GJ23" i="4"/>
  <c r="GM23" i="4"/>
  <c r="GO23" i="4"/>
  <c r="GP23" i="4"/>
  <c r="GR23" i="4"/>
  <c r="C23" i="4"/>
  <c r="C24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E48" i="4"/>
  <c r="M44" i="4"/>
  <c r="K44" i="4"/>
  <c r="I44" i="4"/>
  <c r="G44" i="4"/>
  <c r="E44" i="4"/>
  <c r="E39" i="4"/>
  <c r="I35" i="4"/>
  <c r="G35" i="4"/>
  <c r="E30" i="4"/>
  <c r="E35" i="4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<sst xmlns="http://schemas.openxmlformats.org/spreadsheetml/2006/main" count="2318" uniqueCount="1405">
  <si>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</si>
  <si>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</si>
  <si>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</si>
  <si>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</si>
  <si>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</si>
  <si>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</si>
  <si>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</si>
  <si>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</si>
  <si>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</si>
  <si>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</si>
  <si>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</si>
  <si>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</si>
  <si>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</si>
  <si>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</si>
  <si>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</si>
  <si>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</si>
  <si>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</si>
  <si>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</si>
  <si>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</si>
  <si>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</si>
  <si>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</si>
  <si>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</si>
  <si>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</si>
  <si>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</si>
  <si>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</si>
  <si>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</si>
  <si>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</si>
  <si>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</si>
  <si>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</si>
  <si>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</si>
  <si>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</si>
  <si>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</si>
  <si>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</si>
  <si>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</si>
  <si>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</si>
  <si>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</si>
  <si>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</si>
  <si>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</si>
  <si>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</si>
  <si>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</si>
  <si>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</si>
  <si>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</si>
  <si>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</si>
  <si>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</si>
  <si>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</si>
  <si>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</si>
  <si>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</si>
  <si>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</si>
  <si>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</si>
  <si>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</si>
  <si>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</si>
  <si>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</si>
  <si>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</si>
  <si>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</si>
  <si>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</si>
  <si>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</si>
  <si>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</si>
  <si>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</si>
  <si>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</si>
  <si>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</si>
  <si>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</si>
  <si>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</si>
  <si>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</si>
  <si>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</si>
  <si>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</si>
  <si>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</si>
  <si>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</si>
  <si>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</si>
  <si>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</si>
  <si>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</si>
  <si>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</si>
  <si>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</si>
  <si>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</si>
  <si>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</si>
  <si>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</si>
  <si>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</si>
  <si>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</si>
  <si>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</si>
  <si>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</si>
  <si>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</si>
  <si>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</si>
  <si>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</si>
  <si>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</si>
  <si>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</si>
  <si>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</si>
  <si>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</si>
  <si>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</si>
  <si>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</si>
  <si>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</si>
  <si>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</si>
  <si>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</si>
  <si>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</si>
  <si>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</si>
  <si>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</si>
  <si>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</si>
  <si>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</si>
  <si>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</si>
  <si>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</si>
  <si>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</si>
  <si>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</si>
  <si>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</si>
  <si>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</si>
  <si>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</si>
  <si>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</si>
  <si>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</si>
  <si>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</si>
  <si>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</si>
  <si>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</si>
  <si>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</si>
  <si>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</si>
  <si>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</si>
  <si>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</si>
  <si>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</si>
  <si>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</si>
  <si>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</si>
  <si>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</si>
  <si>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</si>
  <si>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</si>
  <si>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</si>
  <si>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</si>
  <si>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</si>
  <si>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</si>
  <si>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</si>
  <si>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</si>
  <si>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</si>
  <si>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</si>
  <si>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</si>
  <si>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</si>
  <si>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</si>
  <si>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</si>
  <si>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</si>
  <si>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</si>
  <si>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</si>
  <si>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</si>
  <si>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</si>
  <si>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</si>
  <si>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</si>
  <si>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</si>
  <si>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</si>
  <si>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</si>
  <si>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</si>
  <si>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</si>
  <si>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</si>
  <si>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</si>
  <si>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</si>
  <si>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</si>
  <si>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</si>
  <si>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</si>
  <si>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</si>
  <si>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</si>
  <si>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</si>
  <si>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</si>
  <si>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</si>
  <si>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</si>
  <si>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</si>
  <si>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</si>
  <si>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</si>
  <si>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</si>
  <si>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</si>
  <si>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</si>
  <si>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</si>
  <si>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</si>
  <si>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</si>
  <si>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</si>
  <si>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</si>
  <si>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</si>
  <si>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</si>
  <si>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</si>
  <si>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</si>
  <si>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</si>
  <si>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</si>
  <si>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</si>
  <si>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</si>
  <si>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</si>
  <si>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</si>
  <si>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</si>
  <si>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</si>
  <si>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</si>
  <si>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</si>
  <si>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</si>
  <si>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</si>
  <si>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</si>
  <si>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</si>
  <si>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</si>
  <si>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</si>
  <si>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</si>
  <si>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</si>
  <si>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</si>
  <si>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</si>
  <si>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</si>
  <si>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</si>
  <si>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</si>
  <si>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</si>
  <si>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</si>
  <si>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</si>
  <si>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</si>
  <si>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</si>
  <si>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</si>
  <si>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</si>
  <si>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</si>
  <si>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</si>
  <si>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</si>
  <si>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</si>
  <si>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</si>
  <si>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</si>
  <si>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</si>
  <si>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</si>
  <si>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</si>
  <si>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</si>
  <si>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</si>
  <si>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</si>
  <si>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</si>
  <si>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</si>
  <si>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</si>
  <si>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</si>
  <si>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</si>
  <si>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</si>
  <si>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</si>
  <si>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</si>
  <si>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</si>
  <si>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</si>
  <si>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</si>
  <si>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</si>
  <si>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</si>
  <si>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</si>
  <si>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</si>
  <si>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</si>
  <si>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</si>
  <si>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</si>
  <si>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</si>
  <si>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</si>
  <si>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</si>
  <si>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</si>
  <si>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</si>
  <si>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</si>
  <si>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</si>
  <si>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</si>
  <si>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</si>
  <si>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</si>
  <si>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</si>
  <si>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</si>
  <si>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</si>
  <si>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</si>
  <si>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</si>
  <si>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</si>
  <si>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</si>
  <si>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</si>
  <si>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</si>
  <si>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</si>
  <si>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</si>
  <si>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</si>
  <si>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</si>
  <si>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</si>
  <si>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</si>
  <si>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</si>
  <si>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</si>
  <si>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</si>
  <si>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</si>
  <si>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</si>
  <si>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</si>
  <si>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</si>
  <si>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</si>
  <si>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</si>
  <si>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</si>
  <si>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</si>
  <si>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</si>
  <si>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</si>
  <si>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</si>
  <si>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</si>
  <si>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</si>
  <si>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</si>
  <si>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</si>
  <si>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</si>
  <si>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</si>
  <si>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</si>
  <si>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</si>
  <si>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</si>
  <si>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</si>
  <si>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</si>
  <si>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</si>
  <si>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</si>
  <si>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</si>
  <si>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</si>
  <si>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</si>
  <si>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</si>
  <si>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</si>
  <si>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</si>
  <si>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</si>
  <si>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</si>
  <si>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</si>
  <si>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</si>
  <si>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</si>
  <si>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</si>
  <si>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</si>
  <si>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</si>
  <si>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</si>
  <si>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</si>
  <si>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</si>
  <si>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</si>
  <si>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</si>
  <si>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</si>
  <si>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</si>
  <si>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</si>
  <si>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</si>
  <si>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</si>
  <si>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</si>
  <si>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</si>
  <si>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</si>
  <si>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</si>
  <si>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</si>
  <si>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</si>
  <si>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</si>
  <si>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</si>
  <si>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</si>
  <si>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</si>
  <si>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</si>
  <si>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</si>
  <si>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</si>
  <si>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</si>
  <si>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</si>
  <si>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</si>
  <si>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</si>
  <si>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</si>
  <si>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</si>
  <si>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</si>
  <si>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</si>
  <si>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</si>
  <si>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</si>
  <si>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</si>
  <si>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</si>
  <si>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</si>
  <si>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</si>
  <si>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</si>
  <si>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</si>
  <si>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</si>
  <si>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</si>
  <si>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</si>
  <si>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</si>
  <si>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</si>
  <si>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</si>
  <si>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</si>
  <si>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</si>
  <si>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</si>
  <si>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</si>
  <si>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</si>
  <si>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</si>
  <si>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</si>
  <si>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</si>
  <si>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</si>
  <si>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</si>
  <si>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</si>
  <si>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</si>
  <si>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</si>
  <si>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</si>
  <si>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</si>
  <si>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</si>
  <si>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</si>
  <si>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</si>
  <si>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</si>
  <si>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</si>
  <si>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</si>
  <si>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</si>
  <si>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</si>
  <si>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</si>
  <si>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</si>
  <si>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</si>
  <si>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</si>
  <si>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</si>
  <si>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</si>
  <si>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</si>
  <si>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</si>
  <si>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</si>
  <si>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</si>
  <si>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</si>
  <si>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</si>
  <si>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</si>
  <si>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</si>
  <si>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</si>
  <si>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</si>
  <si>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</si>
  <si>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</si>
  <si>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</si>
  <si>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</si>
  <si>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</si>
  <si>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</si>
  <si>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</si>
  <si>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</si>
  <si>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</si>
  <si>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</si>
  <si>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</si>
  <si>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</si>
  <si>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</si>
  <si>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</si>
  <si>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</si>
  <si>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</si>
  <si>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</si>
  <si>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</si>
  <si>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</si>
  <si>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</si>
  <si>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</si>
  <si>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</si>
  <si>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</si>
  <si>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</si>
  <si>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</si>
  <si>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</si>
  <si>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</si>
  <si>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</si>
  <si>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</si>
  <si>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</si>
  <si>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</si>
  <si>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</si>
  <si>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</si>
  <si>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</si>
  <si>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</si>
  <si>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</si>
  <si>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</si>
  <si>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</si>
  <si>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</si>
  <si>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</si>
  <si>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</si>
  <si>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</si>
  <si>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</si>
  <si>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</si>
  <si>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</si>
  <si>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</si>
  <si>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</si>
  <si>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</si>
  <si>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</si>
  <si>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</si>
  <si>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</si>
  <si>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</si>
  <si>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</si>
  <si>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</si>
  <si>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</si>
  <si>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</si>
  <si>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</si>
  <si>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</si>
  <si>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</si>
  <si>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</si>
  <si>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</si>
  <si>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</si>
  <si>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</si>
  <si>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</si>
  <si>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</si>
  <si>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</si>
  <si>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</si>
  <si>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</si>
  <si>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</si>
  <si>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</si>
  <si>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</si>
  <si>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</si>
  <si>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</si>
  <si>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</si>
  <si>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</si>
  <si>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</si>
  <si>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</si>
  <si>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</si>
  <si>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</si>
  <si>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</si>
  <si>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</si>
  <si>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</si>
  <si>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</si>
  <si>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</si>
  <si>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</si>
  <si>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</si>
  <si>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</si>
  <si>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</si>
  <si>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</si>
  <si>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</si>
  <si>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</si>
  <si>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</si>
  <si>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</si>
  <si>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</si>
  <si>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</si>
  <si>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</si>
  <si>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</si>
  <si>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</si>
  <si>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</si>
  <si>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</si>
  <si>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</si>
  <si>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</si>
  <si>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</si>
  <si>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</si>
  <si>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</si>
  <si>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</si>
  <si>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</si>
  <si>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</si>
  <si>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</si>
  <si>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</si>
  <si>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</si>
  <si>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</si>
  <si>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</si>
  <si>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</si>
  <si>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</si>
  <si>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</si>
  <si>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</si>
  <si>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</si>
  <si>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</si>
  <si>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</si>
  <si>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</si>
  <si>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</si>
  <si>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</si>
  <si>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</si>
  <si>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</si>
  <si>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</si>
  <si>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</si>
  <si>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</si>
  <si>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</si>
  <si>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</si>
  <si>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</si>
  <si>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</si>
  <si>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</si>
  <si>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</si>
  <si>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</si>
  <si>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</si>
  <si>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</si>
  <si>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</si>
  <si>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</si>
  <si>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</si>
  <si>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</si>
  <si>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</si>
  <si>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</si>
  <si>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</si>
  <si>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</si>
  <si>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</si>
  <si>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</si>
  <si>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</si>
  <si>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</si>
  <si>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</si>
  <si>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</si>
  <si>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</si>
  <si>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</si>
  <si>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</si>
  <si>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</si>
  <si>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</si>
  <si>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</si>
  <si>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</si>
  <si>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</si>
  <si>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</si>
  <si>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</si>
  <si>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</si>
  <si>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</si>
  <si>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</si>
  <si>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</si>
  <si>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</si>
  <si>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</si>
  <si>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</si>
  <si>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</si>
  <si>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</si>
  <si>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</si>
  <si>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</si>
  <si>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</si>
  <si>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</si>
  <si>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</si>
  <si>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</si>
  <si>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</si>
  <si>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</si>
  <si>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</si>
  <si>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</si>
  <si>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</si>
  <si>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</si>
  <si>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</si>
  <si>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</si>
  <si>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</si>
  <si>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</si>
  <si>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</si>
  <si>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</si>
  <si>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</si>
  <si>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</si>
  <si>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</si>
  <si>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</si>
  <si>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</si>
  <si>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</si>
  <si>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</si>
  <si>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</si>
  <si>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</si>
  <si>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</si>
  <si>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</si>
  <si>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</si>
  <si>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</si>
  <si>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</si>
  <si>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</si>
  <si>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</si>
  <si>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</si>
  <si>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</si>
  <si>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</si>
  <si>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</si>
  <si>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</si>
  <si>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</si>
  <si>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</si>
  <si>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</si>
  <si>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</si>
  <si>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</si>
  <si>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</si>
  <si>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</si>
  <si>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</si>
  <si>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</si>
  <si>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</si>
  <si>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</si>
  <si>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</si>
  <si>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</si>
  <si>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</si>
  <si>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</si>
  <si>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</si>
  <si>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</si>
  <si>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</si>
  <si>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</si>
  <si>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</si>
  <si>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</si>
  <si>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</si>
  <si>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</si>
  <si>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</si>
  <si>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</si>
  <si>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</si>
  <si>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</si>
  <si>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</si>
  <si>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</si>
  <si>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</si>
  <si>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</si>
  <si>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</si>
  <si>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</si>
  <si>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</si>
  <si>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</si>
  <si>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</si>
  <si>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</si>
  <si>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</si>
  <si>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</si>
  <si>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</si>
  <si>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</si>
  <si>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</si>
  <si>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</si>
  <si>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</si>
  <si>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</si>
  <si>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</si>
  <si>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</si>
  <si>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</si>
  <si>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</si>
  <si>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</si>
  <si>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</si>
  <si>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</si>
  <si>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</si>
  <si>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</si>
  <si>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</si>
  <si>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</si>
  <si>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</si>
  <si>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</si>
  <si>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</si>
  <si>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</si>
  <si>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</si>
  <si>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</si>
  <si>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</si>
  <si>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</si>
  <si>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</si>
  <si>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</si>
  <si>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</si>
  <si>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</si>
  <si>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</si>
  <si>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</si>
  <si>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</si>
  <si>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</si>
  <si>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</si>
  <si>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</si>
  <si>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</si>
  <si>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</si>
  <si>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</si>
  <si>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</si>
  <si>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</si>
  <si>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</si>
  <si>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</si>
  <si>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</si>
  <si>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</si>
  <si>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</si>
  <si>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</si>
  <si>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</si>
  <si>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</si>
  <si>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</si>
  <si>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</si>
  <si>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</si>
  <si>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</si>
  <si>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</si>
  <si>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</si>
  <si>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</si>
  <si>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</si>
  <si>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</si>
  <si>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</si>
  <si>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</si>
  <si>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</si>
  <si>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</si>
  <si>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</si>
  <si>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</si>
  <si>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</si>
  <si>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</si>
  <si>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</si>
  <si>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</si>
  <si>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</si>
  <si>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</si>
  <si>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</si>
  <si>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</si>
  <si>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</si>
  <si>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</si>
  <si>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</si>
  <si>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</si>
  <si>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</si>
  <si>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</si>
  <si>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</si>
  <si>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</si>
  <si>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</si>
  <si>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</si>
  <si>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</si>
  <si>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</si>
  <si>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</si>
  <si>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</si>
  <si>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</si>
  <si>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</si>
  <si>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</si>
  <si>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</si>
  <si>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</si>
  <si>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</si>
  <si>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</si>
  <si>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</si>
  <si>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</si>
  <si>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</si>
  <si>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</si>
  <si>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</si>
  <si>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</si>
  <si>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</si>
  <si>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</si>
  <si>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</si>
  <si>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</si>
  <si>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</si>
  <si>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</si>
  <si>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</si>
  <si>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</si>
  <si>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</si>
  <si>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</si>
  <si>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</si>
  <si>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</si>
  <si>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</si>
  <si>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</si>
  <si>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</si>
  <si>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</si>
  <si>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</si>
  <si>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</si>
  <si>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</si>
  <si>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</si>
  <si>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</si>
  <si>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</si>
  <si>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</si>
  <si>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</si>
  <si>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</si>
  <si>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</si>
  <si>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</si>
  <si>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</si>
  <si>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</si>
  <si>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</si>
  <si>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</si>
  <si>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</si>
  <si>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</si>
  <si>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</si>
  <si>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</si>
  <si>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</si>
  <si>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</si>
  <si>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</si>
  <si>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</si>
  <si>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</si>
  <si>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</si>
  <si>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</si>
  <si>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</si>
  <si>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</si>
  <si>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</si>
  <si>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</si>
  <si>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</si>
  <si>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</si>
  <si>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</si>
  <si>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</si>
  <si>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</si>
  <si>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</si>
  <si>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</si>
  <si>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</si>
  <si>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</si>
  <si>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</si>
  <si>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</si>
  <si>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</si>
  <si>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</si>
  <si>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</si>
  <si>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</si>
  <si>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</si>
  <si>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</si>
  <si>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</si>
  <si>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</si>
  <si>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</si>
  <si>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</si>
  <si>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</si>
  <si>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</si>
  <si>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</si>
  <si>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</si>
  <si>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</si>
  <si>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</si>
  <si>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</si>
  <si>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</si>
  <si>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</si>
  <si>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</si>
  <si>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</si>
  <si>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</si>
  <si>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</si>
  <si>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</si>
  <si>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</si>
  <si>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</si>
  <si>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</si>
  <si>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</si>
  <si>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</si>
  <si>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</si>
  <si>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</si>
  <si>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</si>
  <si>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</si>
  <si>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</si>
  <si>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</si>
  <si>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</si>
  <si>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</si>
  <si>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</si>
  <si>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</si>
  <si>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</si>
  <si>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</si>
  <si>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</si>
  <si>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</si>
  <si>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</si>
  <si>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</si>
  <si>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</si>
  <si>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</si>
  <si>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</si>
  <si>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</si>
  <si>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</si>
  <si>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</si>
  <si>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</si>
  <si>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</si>
  <si>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</si>
  <si>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</si>
  <si>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</si>
  <si>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</si>
  <si>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</si>
  <si>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</si>
  <si>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</si>
  <si>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</si>
  <si>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</si>
  <si>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</si>
  <si>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</si>
  <si>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</si>
  <si>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</si>
  <si>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</si>
  <si>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</si>
  <si>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</si>
  <si>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</si>
  <si>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</si>
  <si>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</si>
  <si>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</si>
  <si>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</si>
  <si>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</si>
  <si>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</si>
  <si>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</si>
  <si>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</si>
  <si>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</si>
  <si>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</si>
  <si>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</si>
  <si>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</si>
  <si>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</si>
  <si>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</si>
  <si>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</si>
  <si>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</si>
  <si>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</si>
  <si>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</si>
  <si>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</si>
  <si>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</si>
  <si>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</si>
  <si>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</si>
  <si>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</si>
  <si>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</si>
  <si>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</si>
  <si>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</si>
  <si>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</si>
  <si>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</si>
  <si>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</si>
  <si>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</si>
  <si>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</si>
  <si>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</si>
  <si>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</si>
  <si>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</si>
  <si>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</si>
  <si>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</si>
  <si>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</si>
  <si>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</si>
  <si>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</si>
  <si>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</si>
  <si>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</si>
  <si>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</si>
  <si>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</si>
  <si>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</si>
  <si>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</si>
  <si>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</si>
  <si>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</si>
  <si>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</si>
  <si>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</si>
  <si>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</si>
  <si>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</si>
  <si>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</si>
  <si>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</si>
  <si>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</si>
  <si>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</si>
  <si>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</si>
  <si>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</si>
  <si>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</si>
  <si>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</si>
  <si>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</si>
  <si>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</si>
  <si>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</si>
  <si>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</si>
  <si>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</si>
  <si>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</si>
  <si>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</si>
  <si>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</si>
  <si>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</si>
  <si>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</si>
  <si>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</si>
  <si>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</si>
  <si>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</si>
  <si>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</si>
  <si>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</si>
  <si>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</si>
  <si>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</si>
  <si>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</si>
  <si>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</si>
  <si>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</si>
  <si>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</si>
  <si>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</si>
  <si>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</si>
  <si>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</si>
  <si>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</si>
  <si>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</si>
  <si>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</si>
  <si>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</si>
  <si>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</si>
  <si>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</si>
  <si>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</si>
  <si>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</si>
  <si>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</si>
  <si>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</si>
  <si>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</si>
  <si>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</si>
  <si>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</si>
  <si>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</si>
  <si>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</si>
  <si>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</si>
  <si>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</si>
  <si>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</si>
  <si>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</si>
  <si>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</si>
  <si>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</si>
  <si>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</si>
  <si>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</si>
  <si>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</si>
  <si>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</si>
  <si>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</si>
  <si>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</si>
  <si>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</si>
  <si>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</si>
  <si>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</si>
  <si>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</si>
  <si>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</si>
  <si>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</si>
  <si>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</si>
  <si>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</si>
  <si>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</si>
  <si>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</si>
  <si>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</si>
  <si>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</si>
  <si>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</si>
  <si>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</si>
  <si>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</si>
  <si>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</si>
  <si>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</si>
  <si>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</si>
  <si>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</si>
  <si>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</si>
  <si>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</si>
  <si>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</si>
  <si>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</si>
  <si>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</si>
  <si>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</si>
  <si>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</si>
  <si>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</si>
  <si>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</si>
  <si>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</si>
  <si>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</si>
  <si>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</si>
  <si>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</si>
  <si>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</si>
  <si>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</si>
  <si>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</si>
  <si>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</si>
  <si>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</si>
  <si>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</si>
  <si>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</si>
  <si>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</si>
  <si>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</si>
  <si>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</si>
  <si>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</si>
  <si>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</si>
  <si>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</si>
  <si>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</si>
  <si>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</si>
  <si>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</si>
  <si>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</si>
  <si>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</si>
  <si>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</si>
  <si>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</si>
  <si>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</si>
  <si>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</si>
  <si>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</si>
  <si>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</si>
  <si>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</si>
  <si>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</si>
  <si>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</si>
  <si>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</si>
  <si>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</si>
  <si>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</si>
  <si>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</si>
  <si>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</si>
  <si>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</si>
  <si>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</si>
  <si>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</si>
  <si>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</si>
  <si>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</si>
  <si>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</si>
  <si>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</si>
  <si>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</si>
  <si>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</si>
  <si>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</si>
  <si>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</si>
  <si>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</si>
  <si>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</si>
  <si>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</si>
  <si>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</si>
  <si>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</si>
  <si>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</si>
  <si>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</si>
  <si>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</si>
  <si>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</si>
  <si>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</si>
  <si>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</si>
  <si>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</si>
  <si>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</si>
  <si>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</si>
  <si>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</si>
  <si>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</si>
  <si>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</si>
  <si>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</si>
  <si>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</si>
  <si>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</si>
  <si>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</si>
  <si>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</si>
  <si>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</si>
  <si>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</si>
  <si>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</si>
  <si>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</si>
  <si>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</si>
  <si>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</si>
  <si>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</si>
  <si>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</si>
  <si>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</si>
  <si>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</si>
  <si>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</si>
  <si>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</si>
  <si>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</si>
  <si>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</si>
  <si>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</si>
  <si>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</si>
  <si>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</si>
  <si>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</si>
  <si>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</si>
  <si>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</si>
  <si>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</si>
  <si>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</si>
  <si>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</si>
  <si>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</si>
  <si>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</si>
  <si>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</si>
  <si>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</si>
  <si>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</si>
  <si>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</si>
  <si>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</si>
  <si>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</si>
  <si>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</si>
  <si>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</si>
  <si>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</si>
  <si>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</si>
  <si>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</si>
  <si>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</si>
  <si>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</si>
  <si>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</si>
  <si>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</si>
  <si>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</si>
  <si>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</si>
  <si>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</si>
  <si>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</si>
  <si>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</si>
  <si>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</si>
  <si>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</si>
  <si>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</si>
  <si>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</si>
  <si>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</si>
  <si>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</si>
  <si>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</si>
  <si>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</si>
  <si>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</si>
  <si>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</si>
  <si>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</si>
  <si>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</si>
  <si>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</si>
  <si>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</si>
  <si>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</si>
  <si>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</si>
  <si>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</si>
  <si>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</si>
  <si>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</si>
  <si>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</si>
  <si>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</si>
  <si>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</si>
  <si>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</si>
  <si>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</si>
  <si>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</si>
  <si>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</si>
  <si>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</si>
  <si>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</si>
  <si>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</si>
  <si>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</si>
  <si>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</si>
  <si>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</si>
  <si>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</si>
  <si>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</si>
  <si>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</si>
  <si>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</si>
  <si>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</si>
  <si>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</si>
  <si>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</si>
  <si>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</si>
  <si>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</si>
  <si>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</si>
  <si>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</si>
  <si>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</si>
  <si>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</si>
  <si>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</si>
  <si>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</si>
  <si>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</si>
  <si>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</si>
  <si>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</si>
  <si>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</si>
  <si>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</si>
  <si>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</si>
  <si>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</si>
  <si>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</si>
  <si>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</si>
  <si>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</si>
  <si>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</si>
  <si>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</si>
  <si>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</si>
  <si>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</si>
  <si>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</si>
  <si>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</si>
  <si>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</si>
  <si>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</si>
  <si>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</si>
  <si>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</si>
  <si>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</si>
  <si>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</si>
  <si>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</si>
  <si>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</si>
  <si>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</si>
  <si>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</si>
  <si>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</si>
  <si>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</si>
  <si>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</si>
  <si>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</si>
  <si>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</si>
  <si>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</si>
  <si>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</si>
  <si>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</si>
  <si>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</si>
  <si>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</si>
  <si>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</si>
  <si>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</si>
  <si>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</si>
  <si>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</si>
  <si>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</si>
  <si>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</si>
  <si>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</si>
  <si>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</si>
  <si>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</si>
  <si>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</si>
  <si>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</si>
  <si>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</si>
  <si>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</si>
  <si>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</si>
  <si>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</si>
  <si>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</si>
  <si>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</si>
  <si>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</si>
  <si>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</si>
  <si>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</si>
  <si>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</si>
  <si>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</si>
  <si>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</si>
  <si>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</si>
  <si>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</si>
  <si>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</si>
  <si>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</si>
  <si>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</si>
  <si>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</si>
  <si>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</si>
  <si>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</si>
  <si>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</si>
  <si>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</si>
  <si>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</si>
  <si>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</si>
  <si>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</si>
  <si>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</si>
  <si>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</si>
  <si>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</si>
  <si>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</si>
  <si>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</si>
  <si>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</si>
  <si>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</si>
  <si>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</si>
  <si>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</si>
  <si>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</si>
  <si>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</si>
  <si>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</si>
  <si>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</si>
  <si>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</si>
  <si>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</si>
  <si>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</si>
  <si>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</si>
  <si>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</si>
  <si>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</si>
  <si>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</si>
  <si>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</si>
  <si>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</si>
  <si>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</si>
  <si>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</si>
  <si>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</si>
  <si>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</si>
  <si>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</si>
  <si>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</si>
  <si>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</si>
  <si>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</si>
  <si>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</si>
  <si>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</si>
  <si>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</si>
  <si>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</si>
  <si>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</si>
  <si>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</si>
  <si>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</si>
  <si>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</si>
  <si>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</si>
  <si>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</si>
  <si>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</si>
  <si>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</si>
  <si>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</si>
  <si>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</si>
  <si>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</si>
  <si>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</si>
  <si>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</si>
  <si>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</si>
  <si>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</si>
  <si>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</si>
  <si>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</si>
  <si>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</si>
  <si>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</si>
  <si>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</si>
  <si>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</si>
  <si>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</si>
  <si>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</si>
  <si>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</si>
  <si>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</si>
  <si>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</si>
  <si>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</si>
  <si>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</si>
  <si>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</si>
  <si>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</si>
  <si>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</si>
  <si>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</si>
  <si>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</si>
  <si>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</si>
  <si>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</si>
  <si>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</si>
  <si>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</si>
  <si>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</si>
  <si>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</si>
  <si>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</si>
  <si>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</si>
  <si>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</si>
  <si>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</si>
  <si>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</si>
  <si>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</si>
  <si>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</si>
  <si>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</si>
  <si>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</si>
  <si>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</si>
  <si>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</si>
  <si>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</si>
  <si>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</si>
  <si>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</si>
  <si>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</si>
  <si>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</si>
  <si>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</si>
  <si>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</si>
  <si>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</si>
  <si>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</si>
  <si>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</si>
  <si>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</si>
  <si>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</si>
  <si>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</si>
  <si>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</si>
  <si>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</si>
  <si>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</si>
  <si>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</si>
  <si>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</si>
  <si>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</si>
  <si>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</si>
  <si>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</si>
  <si>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</si>
  <si>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</si>
  <si>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</si>
  <si>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</si>
  <si>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</si>
  <si>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</si>
  <si>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</si>
  <si>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</si>
  <si>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</si>
  <si>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</si>
  <si>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</si>
  <si>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</si>
  <si>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</si>
  <si>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</si>
  <si>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</si>
  <si>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</si>
  <si>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</si>
  <si>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</si>
  <si>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</si>
  <si>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</si>
  <si>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</si>
  <si>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</si>
  <si>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</si>
  <si>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</si>
  <si>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</si>
  <si>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</si>
  <si>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</si>
  <si>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</si>
  <si>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</si>
  <si>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</si>
  <si>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</si>
  <si>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</si>
  <si>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</si>
  <si>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</si>
  <si>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</si>
  <si>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</si>
  <si>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</si>
  <si>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</si>
  <si>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</si>
  <si>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</si>
  <si>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</si>
  <si>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</si>
  <si>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</si>
  <si>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</si>
  <si>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</si>
  <si>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</si>
  <si>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</si>
  <si>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</si>
  <si>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</si>
  <si>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</si>
  <si>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</si>
  <si>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</si>
  <si>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</si>
  <si>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</si>
  <si>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Жандос Айлана</t>
  </si>
  <si>
    <t>Семеницкая Эмилия</t>
  </si>
  <si>
    <t>Талапхан Нұрай</t>
  </si>
  <si>
    <t>Бубнюк Дарьяна</t>
  </si>
  <si>
    <t>Мирсултанова Вероника</t>
  </si>
  <si>
    <t>Мойсюк Кира</t>
  </si>
  <si>
    <t>Нидерквель Роберт</t>
  </si>
  <si>
    <t>Приб Эрвин</t>
  </si>
  <si>
    <t xml:space="preserve">Тулеутай Санжар </t>
  </si>
  <si>
    <t>Тяпышев Михаил</t>
  </si>
  <si>
    <t>Шевченко Дарья</t>
  </si>
  <si>
    <t>Астафьев Родион</t>
  </si>
  <si>
    <t>Бондарь Матвей</t>
  </si>
  <si>
    <t>Бубнюк Кристина</t>
  </si>
  <si>
    <t>Алпысбай Айлара</t>
  </si>
  <si>
    <t xml:space="preserve">    </t>
  </si>
  <si>
    <t>Дикун Эмилия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</si>
  <si>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2024-2025</t>
    </r>
    <r>
      <rPr>
        <b/>
        <sz val="12"/>
        <color theme="1"/>
        <rFont val="Times New Roman"/>
        <family val="1"/>
        <charset val="204"/>
      </rPr>
      <t xml:space="preserve">                            Топ:  "Балдырған"              Өткізу кезеңі: қорытынды            Өткізу  мерзімі: мамыр</t>
    </r>
  </si>
  <si>
    <t>Қайрбек Хамза</t>
  </si>
  <si>
    <t>Шлей Геннадий</t>
  </si>
  <si>
    <t>Жандильдин Мұхаммед</t>
  </si>
  <si>
    <t xml:space="preserve">                                    Оқу жылы: 2024-2025                            Топ:  "Балдырған"              Өткізу кезеңі: қорытынды              Өткізу  мерзімі: мамыр</t>
  </si>
  <si>
    <t xml:space="preserve">                                 Оқу жылы: 2024-2025                            Топ:  "Балдырған"              Өткізу кезеңі: қорытынды              Өткізу 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</si>
</sst>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0" t="s">
        <v>835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1377</v>
      </c>
      <c r="DN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 t="s">
        <v>2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74" t="s">
        <v>88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92" t="s">
        <v>115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82" t="s">
        <v>115</v>
      </c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72" t="s">
        <v>138</v>
      </c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</row>
    <row r="5" spans="1:254" ht="15" customHeight="1" x14ac:dyDescent="0.25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93" t="s">
        <v>116</v>
      </c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 t="s">
        <v>117</v>
      </c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0"/>
      <c r="B11" s="80"/>
      <c r="C11" s="83" t="s">
        <v>844</v>
      </c>
      <c r="D11" s="83"/>
      <c r="E11" s="83"/>
      <c r="F11" s="83"/>
      <c r="G11" s="83"/>
      <c r="H11" s="83"/>
      <c r="I11" s="83"/>
      <c r="J11" s="83"/>
      <c r="K11" s="83"/>
      <c r="L11" s="83" t="s">
        <v>847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 t="s">
        <v>844</v>
      </c>
      <c r="Y11" s="83"/>
      <c r="Z11" s="83"/>
      <c r="AA11" s="83"/>
      <c r="AB11" s="83"/>
      <c r="AC11" s="83"/>
      <c r="AD11" s="83"/>
      <c r="AE11" s="83"/>
      <c r="AF11" s="83"/>
      <c r="AG11" s="83" t="s">
        <v>847</v>
      </c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92" t="s">
        <v>844</v>
      </c>
      <c r="AT11" s="92"/>
      <c r="AU11" s="92"/>
      <c r="AV11" s="92"/>
      <c r="AW11" s="92"/>
      <c r="AX11" s="92"/>
      <c r="AY11" s="92" t="s">
        <v>847</v>
      </c>
      <c r="AZ11" s="92"/>
      <c r="BA11" s="92"/>
      <c r="BB11" s="92"/>
      <c r="BC11" s="92"/>
      <c r="BD11" s="92"/>
      <c r="BE11" s="92"/>
      <c r="BF11" s="92"/>
      <c r="BG11" s="92"/>
      <c r="BH11" s="92" t="s">
        <v>844</v>
      </c>
      <c r="BI11" s="92"/>
      <c r="BJ11" s="92"/>
      <c r="BK11" s="92"/>
      <c r="BL11" s="92"/>
      <c r="BM11" s="92"/>
      <c r="BN11" s="92" t="s">
        <v>847</v>
      </c>
      <c r="BO11" s="92"/>
      <c r="BP11" s="92"/>
      <c r="BQ11" s="92"/>
      <c r="BR11" s="92"/>
      <c r="BS11" s="92"/>
      <c r="BT11" s="92"/>
      <c r="BU11" s="92"/>
      <c r="BV11" s="92"/>
      <c r="BW11" s="92" t="s">
        <v>844</v>
      </c>
      <c r="BX11" s="92"/>
      <c r="BY11" s="92"/>
      <c r="BZ11" s="92"/>
      <c r="CA11" s="92"/>
      <c r="CB11" s="92"/>
      <c r="CC11" s="92" t="s">
        <v>847</v>
      </c>
      <c r="CD11" s="92"/>
      <c r="CE11" s="92"/>
      <c r="CF11" s="92"/>
      <c r="CG11" s="92"/>
      <c r="CH11" s="92"/>
      <c r="CI11" s="92" t="s">
        <v>844</v>
      </c>
      <c r="CJ11" s="92"/>
      <c r="CK11" s="92"/>
      <c r="CL11" s="92"/>
      <c r="CM11" s="92"/>
      <c r="CN11" s="92"/>
      <c r="CO11" s="92"/>
      <c r="CP11" s="92"/>
      <c r="CQ11" s="92"/>
      <c r="CR11" s="92" t="s">
        <v>847</v>
      </c>
      <c r="CS11" s="92"/>
      <c r="CT11" s="92"/>
      <c r="CU11" s="92"/>
      <c r="CV11" s="92"/>
      <c r="CW11" s="92"/>
      <c r="CX11" s="92"/>
      <c r="CY11" s="92"/>
      <c r="CZ11" s="92"/>
      <c r="DA11" s="92" t="s">
        <v>844</v>
      </c>
      <c r="DB11" s="92"/>
      <c r="DC11" s="92"/>
      <c r="DD11" s="92"/>
      <c r="DE11" s="92"/>
      <c r="DF11" s="92"/>
      <c r="DG11" s="92" t="s">
        <v>847</v>
      </c>
      <c r="DH11" s="92"/>
      <c r="DI11" s="92"/>
      <c r="DJ11" s="92"/>
      <c r="DK11" s="92"/>
      <c r="DL11" s="92"/>
      <c r="DM11" s="92"/>
      <c r="DN11" s="92"/>
      <c r="DO11" s="92"/>
    </row>
    <row r="12" spans="1:254" ht="15.6" customHeight="1" x14ac:dyDescent="0.25">
      <c r="A12" s="80"/>
      <c r="B12" s="80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0"/>
      <c r="B13" s="80"/>
      <c r="C13" s="71" t="s">
        <v>841</v>
      </c>
      <c r="D13" s="71"/>
      <c r="E13" s="71"/>
      <c r="F13" s="71" t="s">
        <v>1336</v>
      </c>
      <c r="G13" s="71"/>
      <c r="H13" s="71"/>
      <c r="I13" s="71" t="s">
        <v>29</v>
      </c>
      <c r="J13" s="71"/>
      <c r="K13" s="71"/>
      <c r="L13" s="71" t="s">
        <v>37</v>
      </c>
      <c r="M13" s="71"/>
      <c r="N13" s="71"/>
      <c r="O13" s="71" t="s">
        <v>39</v>
      </c>
      <c r="P13" s="71"/>
      <c r="Q13" s="71"/>
      <c r="R13" s="71" t="s">
        <v>40</v>
      </c>
      <c r="S13" s="71"/>
      <c r="T13" s="71"/>
      <c r="U13" s="71" t="s">
        <v>43</v>
      </c>
      <c r="V13" s="71"/>
      <c r="W13" s="71"/>
      <c r="X13" s="71" t="s">
        <v>848</v>
      </c>
      <c r="Y13" s="71"/>
      <c r="Z13" s="71"/>
      <c r="AA13" s="71" t="s">
        <v>850</v>
      </c>
      <c r="AB13" s="71"/>
      <c r="AC13" s="71"/>
      <c r="AD13" s="71" t="s">
        <v>852</v>
      </c>
      <c r="AE13" s="71"/>
      <c r="AF13" s="71"/>
      <c r="AG13" s="71" t="s">
        <v>854</v>
      </c>
      <c r="AH13" s="71"/>
      <c r="AI13" s="71"/>
      <c r="AJ13" s="71" t="s">
        <v>856</v>
      </c>
      <c r="AK13" s="71"/>
      <c r="AL13" s="71"/>
      <c r="AM13" s="71" t="s">
        <v>860</v>
      </c>
      <c r="AN13" s="71"/>
      <c r="AO13" s="71"/>
      <c r="AP13" s="71" t="s">
        <v>861</v>
      </c>
      <c r="AQ13" s="71"/>
      <c r="AR13" s="71"/>
      <c r="AS13" s="71" t="s">
        <v>863</v>
      </c>
      <c r="AT13" s="71"/>
      <c r="AU13" s="71"/>
      <c r="AV13" s="71" t="s">
        <v>864</v>
      </c>
      <c r="AW13" s="71"/>
      <c r="AX13" s="71"/>
      <c r="AY13" s="71" t="s">
        <v>867</v>
      </c>
      <c r="AZ13" s="71"/>
      <c r="BA13" s="71"/>
      <c r="BB13" s="71" t="s">
        <v>868</v>
      </c>
      <c r="BC13" s="71"/>
      <c r="BD13" s="71"/>
      <c r="BE13" s="71" t="s">
        <v>871</v>
      </c>
      <c r="BF13" s="71"/>
      <c r="BG13" s="71"/>
      <c r="BH13" s="71" t="s">
        <v>872</v>
      </c>
      <c r="BI13" s="71"/>
      <c r="BJ13" s="71"/>
      <c r="BK13" s="71" t="s">
        <v>876</v>
      </c>
      <c r="BL13" s="71"/>
      <c r="BM13" s="71"/>
      <c r="BN13" s="71" t="s">
        <v>875</v>
      </c>
      <c r="BO13" s="71"/>
      <c r="BP13" s="71"/>
      <c r="BQ13" s="71" t="s">
        <v>877</v>
      </c>
      <c r="BR13" s="71"/>
      <c r="BS13" s="71"/>
      <c r="BT13" s="71" t="s">
        <v>878</v>
      </c>
      <c r="BU13" s="71"/>
      <c r="BV13" s="71"/>
      <c r="BW13" s="71" t="s">
        <v>880</v>
      </c>
      <c r="BX13" s="71"/>
      <c r="BY13" s="71"/>
      <c r="BZ13" s="71" t="s">
        <v>882</v>
      </c>
      <c r="CA13" s="71"/>
      <c r="CB13" s="71"/>
      <c r="CC13" s="71" t="s">
        <v>883</v>
      </c>
      <c r="CD13" s="71"/>
      <c r="CE13" s="71"/>
      <c r="CF13" s="71" t="s">
        <v>884</v>
      </c>
      <c r="CG13" s="71"/>
      <c r="CH13" s="71"/>
      <c r="CI13" s="71" t="s">
        <v>886</v>
      </c>
      <c r="CJ13" s="71"/>
      <c r="CK13" s="71"/>
      <c r="CL13" s="71" t="s">
        <v>126</v>
      </c>
      <c r="CM13" s="71"/>
      <c r="CN13" s="71"/>
      <c r="CO13" s="71" t="s">
        <v>128</v>
      </c>
      <c r="CP13" s="71"/>
      <c r="CQ13" s="71"/>
      <c r="CR13" s="71" t="s">
        <v>887</v>
      </c>
      <c r="CS13" s="71"/>
      <c r="CT13" s="71"/>
      <c r="CU13" s="71" t="s">
        <v>133</v>
      </c>
      <c r="CV13" s="71"/>
      <c r="CW13" s="71"/>
      <c r="CX13" s="71" t="s">
        <v>888</v>
      </c>
      <c r="CY13" s="71"/>
      <c r="CZ13" s="71"/>
      <c r="DA13" s="71" t="s">
        <v>889</v>
      </c>
      <c r="DB13" s="71"/>
      <c r="DC13" s="71"/>
      <c r="DD13" s="71" t="s">
        <v>893</v>
      </c>
      <c r="DE13" s="71"/>
      <c r="DF13" s="71"/>
      <c r="DG13" s="71" t="s">
        <v>895</v>
      </c>
      <c r="DH13" s="71"/>
      <c r="DI13" s="71"/>
      <c r="DJ13" s="71" t="s">
        <v>897</v>
      </c>
      <c r="DK13" s="71"/>
      <c r="DL13" s="71"/>
      <c r="DM13" s="71" t="s">
        <v>899</v>
      </c>
      <c r="DN13" s="71"/>
      <c r="DO13" s="71"/>
    </row>
    <row r="14" spans="1:254" ht="111.75" customHeight="1" x14ac:dyDescent="0.25">
      <c r="A14" s="80"/>
      <c r="B14" s="80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837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4" t="s">
        <v>811</v>
      </c>
      <c r="C43" s="85"/>
      <c r="D43" s="85"/>
      <c r="E43" s="86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8" t="s">
        <v>56</v>
      </c>
      <c r="E48" s="69"/>
      <c r="F48" s="88" t="s">
        <v>3</v>
      </c>
      <c r="G48" s="89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8" t="s">
        <v>116</v>
      </c>
      <c r="E57" s="69"/>
      <c r="F57" s="90" t="s">
        <v>117</v>
      </c>
      <c r="G57" s="91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>G60/100*25</f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tabSelected="1" topLeftCell="A15" workbookViewId="0">
      <selection activeCell="D26" sqref="D2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0" t="s">
        <v>1399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"/>
      <c r="P2" s="7"/>
      <c r="Q2" s="7"/>
      <c r="R2" s="7"/>
      <c r="S2" s="7"/>
      <c r="T2" s="7"/>
      <c r="U2" s="7"/>
      <c r="V2" s="7"/>
      <c r="DP2" s="87" t="s">
        <v>1377</v>
      </c>
      <c r="DQ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0" t="s">
        <v>0</v>
      </c>
      <c r="B5" s="80" t="s">
        <v>1</v>
      </c>
      <c r="C5" s="81" t="s">
        <v>57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74" t="s">
        <v>88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 t="s">
        <v>115</v>
      </c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2" t="s">
        <v>138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</row>
    <row r="6" spans="1:254" ht="15.75" customHeight="1" x14ac:dyDescent="0.25">
      <c r="A6" s="80"/>
      <c r="B6" s="80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93" t="s">
        <v>174</v>
      </c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 t="s">
        <v>186</v>
      </c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 t="s">
        <v>117</v>
      </c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0"/>
      <c r="B11" s="80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0"/>
      <c r="B12" s="80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0"/>
      <c r="B13" s="80"/>
      <c r="C13" s="71" t="s">
        <v>902</v>
      </c>
      <c r="D13" s="71"/>
      <c r="E13" s="71"/>
      <c r="F13" s="71" t="s">
        <v>906</v>
      </c>
      <c r="G13" s="71"/>
      <c r="H13" s="71"/>
      <c r="I13" s="71" t="s">
        <v>907</v>
      </c>
      <c r="J13" s="71"/>
      <c r="K13" s="71"/>
      <c r="L13" s="71" t="s">
        <v>908</v>
      </c>
      <c r="M13" s="71"/>
      <c r="N13" s="71"/>
      <c r="O13" s="71" t="s">
        <v>202</v>
      </c>
      <c r="P13" s="71"/>
      <c r="Q13" s="71"/>
      <c r="R13" s="71" t="s">
        <v>204</v>
      </c>
      <c r="S13" s="71"/>
      <c r="T13" s="71"/>
      <c r="U13" s="71" t="s">
        <v>910</v>
      </c>
      <c r="V13" s="71"/>
      <c r="W13" s="71"/>
      <c r="X13" s="71" t="s">
        <v>911</v>
      </c>
      <c r="Y13" s="71"/>
      <c r="Z13" s="71"/>
      <c r="AA13" s="71" t="s">
        <v>912</v>
      </c>
      <c r="AB13" s="71"/>
      <c r="AC13" s="71"/>
      <c r="AD13" s="71" t="s">
        <v>914</v>
      </c>
      <c r="AE13" s="71"/>
      <c r="AF13" s="71"/>
      <c r="AG13" s="71" t="s">
        <v>916</v>
      </c>
      <c r="AH13" s="71"/>
      <c r="AI13" s="71"/>
      <c r="AJ13" s="71" t="s">
        <v>1322</v>
      </c>
      <c r="AK13" s="71"/>
      <c r="AL13" s="71"/>
      <c r="AM13" s="71" t="s">
        <v>921</v>
      </c>
      <c r="AN13" s="71"/>
      <c r="AO13" s="71"/>
      <c r="AP13" s="71" t="s">
        <v>922</v>
      </c>
      <c r="AQ13" s="71"/>
      <c r="AR13" s="71"/>
      <c r="AS13" s="71" t="s">
        <v>923</v>
      </c>
      <c r="AT13" s="71"/>
      <c r="AU13" s="71"/>
      <c r="AV13" s="71" t="s">
        <v>924</v>
      </c>
      <c r="AW13" s="71"/>
      <c r="AX13" s="71"/>
      <c r="AY13" s="71" t="s">
        <v>926</v>
      </c>
      <c r="AZ13" s="71"/>
      <c r="BA13" s="71"/>
      <c r="BB13" s="71" t="s">
        <v>927</v>
      </c>
      <c r="BC13" s="71"/>
      <c r="BD13" s="71"/>
      <c r="BE13" s="71" t="s">
        <v>928</v>
      </c>
      <c r="BF13" s="71"/>
      <c r="BG13" s="71"/>
      <c r="BH13" s="71" t="s">
        <v>929</v>
      </c>
      <c r="BI13" s="71"/>
      <c r="BJ13" s="71"/>
      <c r="BK13" s="71" t="s">
        <v>930</v>
      </c>
      <c r="BL13" s="71"/>
      <c r="BM13" s="71"/>
      <c r="BN13" s="71" t="s">
        <v>932</v>
      </c>
      <c r="BO13" s="71"/>
      <c r="BP13" s="71"/>
      <c r="BQ13" s="71" t="s">
        <v>933</v>
      </c>
      <c r="BR13" s="71"/>
      <c r="BS13" s="71"/>
      <c r="BT13" s="71" t="s">
        <v>935</v>
      </c>
      <c r="BU13" s="71"/>
      <c r="BV13" s="71"/>
      <c r="BW13" s="71" t="s">
        <v>937</v>
      </c>
      <c r="BX13" s="71"/>
      <c r="BY13" s="71"/>
      <c r="BZ13" s="71" t="s">
        <v>938</v>
      </c>
      <c r="CA13" s="71"/>
      <c r="CB13" s="71"/>
      <c r="CC13" s="71" t="s">
        <v>942</v>
      </c>
      <c r="CD13" s="71"/>
      <c r="CE13" s="71"/>
      <c r="CF13" s="71" t="s">
        <v>945</v>
      </c>
      <c r="CG13" s="71"/>
      <c r="CH13" s="71"/>
      <c r="CI13" s="71" t="s">
        <v>946</v>
      </c>
      <c r="CJ13" s="71"/>
      <c r="CK13" s="71"/>
      <c r="CL13" s="71" t="s">
        <v>947</v>
      </c>
      <c r="CM13" s="71"/>
      <c r="CN13" s="71"/>
      <c r="CO13" s="71" t="s">
        <v>948</v>
      </c>
      <c r="CP13" s="71"/>
      <c r="CQ13" s="71"/>
      <c r="CR13" s="71" t="s">
        <v>950</v>
      </c>
      <c r="CS13" s="71"/>
      <c r="CT13" s="71"/>
      <c r="CU13" s="71" t="s">
        <v>951</v>
      </c>
      <c r="CV13" s="71"/>
      <c r="CW13" s="71"/>
      <c r="CX13" s="71" t="s">
        <v>952</v>
      </c>
      <c r="CY13" s="71"/>
      <c r="CZ13" s="71"/>
      <c r="DA13" s="71" t="s">
        <v>953</v>
      </c>
      <c r="DB13" s="71"/>
      <c r="DC13" s="71"/>
      <c r="DD13" s="71" t="s">
        <v>954</v>
      </c>
      <c r="DE13" s="71"/>
      <c r="DF13" s="71"/>
      <c r="DG13" s="71" t="s">
        <v>955</v>
      </c>
      <c r="DH13" s="71"/>
      <c r="DI13" s="71"/>
      <c r="DJ13" s="71" t="s">
        <v>957</v>
      </c>
      <c r="DK13" s="71"/>
      <c r="DL13" s="71"/>
      <c r="DM13" s="71" t="s">
        <v>958</v>
      </c>
      <c r="DN13" s="71"/>
      <c r="DO13" s="71"/>
      <c r="DP13" s="71" t="s">
        <v>959</v>
      </c>
      <c r="DQ13" s="71"/>
      <c r="DR13" s="71"/>
    </row>
    <row r="14" spans="1:254" ht="83.25" customHeight="1" x14ac:dyDescent="0.25">
      <c r="A14" s="80"/>
      <c r="B14" s="80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">
        <v>1</v>
      </c>
      <c r="B15" s="1" t="s">
        <v>1382</v>
      </c>
      <c r="C15" s="60">
        <v>1</v>
      </c>
      <c r="D15" s="60"/>
      <c r="E15" s="60"/>
      <c r="F15" s="60">
        <v>1</v>
      </c>
      <c r="G15" s="60"/>
      <c r="H15" s="60"/>
      <c r="I15" s="60">
        <v>1</v>
      </c>
      <c r="J15" s="60"/>
      <c r="K15" s="60"/>
      <c r="L15" s="60">
        <v>1</v>
      </c>
      <c r="M15" s="60"/>
      <c r="N15" s="60"/>
      <c r="O15" s="63">
        <v>1</v>
      </c>
      <c r="P15" s="60"/>
      <c r="Q15" s="60"/>
      <c r="R15" s="60"/>
      <c r="S15" s="60">
        <v>1</v>
      </c>
      <c r="T15" s="60"/>
      <c r="U15" s="60">
        <v>1</v>
      </c>
      <c r="V15" s="60"/>
      <c r="W15" s="60"/>
      <c r="X15" s="60">
        <v>1</v>
      </c>
      <c r="Y15" s="60"/>
      <c r="Z15" s="60"/>
      <c r="AA15" s="60"/>
      <c r="AB15" s="60">
        <v>1</v>
      </c>
      <c r="AC15" s="60"/>
      <c r="AD15" s="60"/>
      <c r="AE15" s="60">
        <v>1</v>
      </c>
      <c r="AF15" s="60"/>
      <c r="AG15" s="60"/>
      <c r="AH15" s="60">
        <v>1</v>
      </c>
      <c r="AI15" s="60"/>
      <c r="AJ15" s="60">
        <v>1</v>
      </c>
      <c r="AK15" s="60"/>
      <c r="AL15" s="60"/>
      <c r="AM15" s="60"/>
      <c r="AN15" s="60">
        <v>1</v>
      </c>
      <c r="AO15" s="60"/>
      <c r="AP15" s="60">
        <v>1</v>
      </c>
      <c r="AQ15" s="60"/>
      <c r="AR15" s="60"/>
      <c r="AS15" s="60"/>
      <c r="AT15" s="60">
        <v>1</v>
      </c>
      <c r="AU15" s="60"/>
      <c r="AV15" s="60"/>
      <c r="AW15" s="60">
        <v>1</v>
      </c>
      <c r="AX15" s="60"/>
      <c r="AY15" s="60"/>
      <c r="AZ15" s="60">
        <v>1</v>
      </c>
      <c r="BA15" s="60"/>
      <c r="BB15" s="60">
        <v>1</v>
      </c>
      <c r="BC15" s="60"/>
      <c r="BD15" s="60"/>
      <c r="BE15" s="60"/>
      <c r="BF15" s="60">
        <v>1</v>
      </c>
      <c r="BG15" s="60"/>
      <c r="BH15" s="60">
        <v>1</v>
      </c>
      <c r="BI15" s="60"/>
      <c r="BJ15" s="60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1398</v>
      </c>
      <c r="C16" s="64"/>
      <c r="D16" s="64"/>
      <c r="E16" s="64">
        <v>1</v>
      </c>
      <c r="F16" s="64"/>
      <c r="G16" s="64">
        <v>1</v>
      </c>
      <c r="H16" s="64"/>
      <c r="I16" s="64"/>
      <c r="J16" s="64">
        <v>1</v>
      </c>
      <c r="K16" s="64"/>
      <c r="L16" s="64"/>
      <c r="M16" s="64"/>
      <c r="N16" s="64">
        <v>1</v>
      </c>
      <c r="O16" s="63"/>
      <c r="P16" s="64"/>
      <c r="Q16" s="64">
        <v>1</v>
      </c>
      <c r="R16" s="64"/>
      <c r="S16" s="64"/>
      <c r="T16" s="64">
        <v>1</v>
      </c>
      <c r="U16" s="64"/>
      <c r="V16" s="64">
        <v>1</v>
      </c>
      <c r="W16" s="64"/>
      <c r="X16" s="64"/>
      <c r="Y16" s="64"/>
      <c r="Z16" s="64">
        <v>1</v>
      </c>
      <c r="AA16" s="64"/>
      <c r="AB16" s="64"/>
      <c r="AC16" s="64">
        <v>1</v>
      </c>
      <c r="AD16" s="64"/>
      <c r="AE16" s="64"/>
      <c r="AF16" s="64">
        <v>1</v>
      </c>
      <c r="AG16" s="64"/>
      <c r="AH16" s="64"/>
      <c r="AI16" s="64">
        <v>1</v>
      </c>
      <c r="AJ16" s="64"/>
      <c r="AK16" s="64"/>
      <c r="AL16" s="64">
        <v>1</v>
      </c>
      <c r="AM16" s="64"/>
      <c r="AN16" s="64"/>
      <c r="AO16" s="64">
        <v>1</v>
      </c>
      <c r="AP16" s="64"/>
      <c r="AQ16" s="64"/>
      <c r="AR16" s="64">
        <v>1</v>
      </c>
      <c r="AS16" s="64"/>
      <c r="AT16" s="64">
        <v>1</v>
      </c>
      <c r="AU16" s="64"/>
      <c r="AV16" s="64"/>
      <c r="AW16" s="64"/>
      <c r="AX16" s="64">
        <v>1</v>
      </c>
      <c r="AY16" s="64"/>
      <c r="AZ16" s="64"/>
      <c r="BA16" s="64">
        <v>1</v>
      </c>
      <c r="BB16" s="64"/>
      <c r="BC16" s="64"/>
      <c r="BD16" s="64">
        <v>1</v>
      </c>
      <c r="BE16" s="64"/>
      <c r="BF16" s="64"/>
      <c r="BG16" s="64">
        <v>1</v>
      </c>
      <c r="BH16" s="64"/>
      <c r="BI16" s="64"/>
      <c r="BJ16" s="6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1383</v>
      </c>
      <c r="C17" s="9">
        <v>1</v>
      </c>
      <c r="D17" s="9"/>
      <c r="E17" s="9"/>
      <c r="F17" s="9"/>
      <c r="G17" s="9">
        <v>1</v>
      </c>
      <c r="H17" s="9"/>
      <c r="I17" s="9">
        <v>1</v>
      </c>
      <c r="J17" s="9"/>
      <c r="K17" s="9"/>
      <c r="L17" s="9">
        <v>1</v>
      </c>
      <c r="M17" s="9"/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>
        <v>1</v>
      </c>
      <c r="Y17" s="9"/>
      <c r="Z17" s="9"/>
      <c r="AA17" s="9"/>
      <c r="AB17" s="9">
        <v>1</v>
      </c>
      <c r="AC17" s="9"/>
      <c r="AD17" s="9"/>
      <c r="AE17" s="9">
        <v>1</v>
      </c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/>
      <c r="AQ17" s="9">
        <v>1</v>
      </c>
      <c r="AR17" s="9"/>
      <c r="AS17" s="9">
        <v>1</v>
      </c>
      <c r="AT17" s="9"/>
      <c r="AU17" s="9"/>
      <c r="AV17" s="9">
        <v>1</v>
      </c>
      <c r="AW17" s="9"/>
      <c r="AX17" s="9"/>
      <c r="AY17" s="9"/>
      <c r="AZ17" s="9">
        <v>1</v>
      </c>
      <c r="BA17" s="9"/>
      <c r="BB17" s="9">
        <v>1</v>
      </c>
      <c r="BC17" s="9"/>
      <c r="BD17" s="9"/>
      <c r="BE17" s="9"/>
      <c r="BF17" s="9">
        <v>1</v>
      </c>
      <c r="BG17" s="9"/>
      <c r="BH17" s="9">
        <v>1</v>
      </c>
      <c r="BI17" s="9"/>
      <c r="BJ17" s="9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1384</v>
      </c>
      <c r="C18" s="9"/>
      <c r="D18" s="9">
        <v>1</v>
      </c>
      <c r="E18" s="9"/>
      <c r="F18" s="9">
        <v>1</v>
      </c>
      <c r="G18" s="9"/>
      <c r="H18" s="9"/>
      <c r="I18" s="9">
        <v>1</v>
      </c>
      <c r="J18" s="9"/>
      <c r="K18" s="9"/>
      <c r="L18" s="9"/>
      <c r="M18" s="9">
        <v>1</v>
      </c>
      <c r="N18" s="9"/>
      <c r="O18" s="63">
        <v>1</v>
      </c>
      <c r="P18" s="9"/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/>
      <c r="AR18" s="9">
        <v>1</v>
      </c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5">
      <c r="A19" s="76" t="s">
        <v>278</v>
      </c>
      <c r="B19" s="77"/>
      <c r="C19" s="3">
        <f t="shared" ref="C19:AH19" si="0">SUM(C15:C18)</f>
        <v>2</v>
      </c>
      <c r="D19" s="3">
        <f t="shared" si="0"/>
        <v>1</v>
      </c>
      <c r="E19" s="3">
        <f t="shared" si="0"/>
        <v>1</v>
      </c>
      <c r="F19" s="3">
        <f t="shared" si="0"/>
        <v>2</v>
      </c>
      <c r="G19" s="3">
        <f t="shared" si="0"/>
        <v>2</v>
      </c>
      <c r="H19" s="3">
        <f t="shared" si="0"/>
        <v>0</v>
      </c>
      <c r="I19" s="3">
        <f t="shared" si="0"/>
        <v>3</v>
      </c>
      <c r="J19" s="3">
        <f t="shared" si="0"/>
        <v>1</v>
      </c>
      <c r="K19" s="3">
        <f t="shared" si="0"/>
        <v>0</v>
      </c>
      <c r="L19" s="3">
        <f t="shared" si="0"/>
        <v>2</v>
      </c>
      <c r="M19" s="3">
        <f t="shared" si="0"/>
        <v>1</v>
      </c>
      <c r="N19" s="3">
        <f t="shared" si="0"/>
        <v>1</v>
      </c>
      <c r="O19" s="3">
        <f t="shared" si="0"/>
        <v>2</v>
      </c>
      <c r="P19" s="3">
        <f t="shared" si="0"/>
        <v>1</v>
      </c>
      <c r="Q19" s="3">
        <f t="shared" si="0"/>
        <v>1</v>
      </c>
      <c r="R19" s="3">
        <f t="shared" si="0"/>
        <v>0</v>
      </c>
      <c r="S19" s="3">
        <f t="shared" si="0"/>
        <v>3</v>
      </c>
      <c r="T19" s="3">
        <f t="shared" si="0"/>
        <v>1</v>
      </c>
      <c r="U19" s="3">
        <f t="shared" si="0"/>
        <v>1</v>
      </c>
      <c r="V19" s="3">
        <f t="shared" si="0"/>
        <v>3</v>
      </c>
      <c r="W19" s="3">
        <f t="shared" si="0"/>
        <v>0</v>
      </c>
      <c r="X19" s="3">
        <f t="shared" si="0"/>
        <v>2</v>
      </c>
      <c r="Y19" s="3">
        <f t="shared" si="0"/>
        <v>1</v>
      </c>
      <c r="Z19" s="3">
        <f t="shared" si="0"/>
        <v>1</v>
      </c>
      <c r="AA19" s="3">
        <f t="shared" si="0"/>
        <v>0</v>
      </c>
      <c r="AB19" s="3">
        <f t="shared" si="0"/>
        <v>3</v>
      </c>
      <c r="AC19" s="3">
        <f t="shared" si="0"/>
        <v>1</v>
      </c>
      <c r="AD19" s="3">
        <f t="shared" si="0"/>
        <v>0</v>
      </c>
      <c r="AE19" s="3">
        <f t="shared" si="0"/>
        <v>3</v>
      </c>
      <c r="AF19" s="3">
        <f t="shared" si="0"/>
        <v>1</v>
      </c>
      <c r="AG19" s="3">
        <f t="shared" si="0"/>
        <v>1</v>
      </c>
      <c r="AH19" s="3">
        <f t="shared" si="0"/>
        <v>2</v>
      </c>
      <c r="AI19" s="3">
        <f t="shared" ref="AI19:BN19" si="1">SUM(AI15:AI18)</f>
        <v>1</v>
      </c>
      <c r="AJ19" s="3">
        <f t="shared" si="1"/>
        <v>2</v>
      </c>
      <c r="AK19" s="3">
        <f t="shared" si="1"/>
        <v>1</v>
      </c>
      <c r="AL19" s="3">
        <f t="shared" si="1"/>
        <v>1</v>
      </c>
      <c r="AM19" s="3">
        <f t="shared" si="1"/>
        <v>1</v>
      </c>
      <c r="AN19" s="3">
        <f t="shared" si="1"/>
        <v>2</v>
      </c>
      <c r="AO19" s="3">
        <f t="shared" si="1"/>
        <v>1</v>
      </c>
      <c r="AP19" s="3">
        <f t="shared" si="1"/>
        <v>1</v>
      </c>
      <c r="AQ19" s="3">
        <f t="shared" si="1"/>
        <v>1</v>
      </c>
      <c r="AR19" s="3">
        <f t="shared" si="1"/>
        <v>2</v>
      </c>
      <c r="AS19" s="3">
        <f t="shared" si="1"/>
        <v>1</v>
      </c>
      <c r="AT19" s="3">
        <f t="shared" si="1"/>
        <v>3</v>
      </c>
      <c r="AU19" s="3">
        <f t="shared" si="1"/>
        <v>0</v>
      </c>
      <c r="AV19" s="3">
        <f t="shared" si="1"/>
        <v>1</v>
      </c>
      <c r="AW19" s="3">
        <f t="shared" si="1"/>
        <v>2</v>
      </c>
      <c r="AX19" s="3">
        <f t="shared" si="1"/>
        <v>1</v>
      </c>
      <c r="AY19" s="3">
        <f t="shared" si="1"/>
        <v>0</v>
      </c>
      <c r="AZ19" s="3">
        <f t="shared" si="1"/>
        <v>3</v>
      </c>
      <c r="BA19" s="3">
        <f t="shared" si="1"/>
        <v>1</v>
      </c>
      <c r="BB19" s="3">
        <f t="shared" si="1"/>
        <v>2</v>
      </c>
      <c r="BC19" s="3">
        <f t="shared" si="1"/>
        <v>1</v>
      </c>
      <c r="BD19" s="3">
        <f t="shared" si="1"/>
        <v>1</v>
      </c>
      <c r="BE19" s="3">
        <f t="shared" si="1"/>
        <v>0</v>
      </c>
      <c r="BF19" s="3">
        <f t="shared" si="1"/>
        <v>3</v>
      </c>
      <c r="BG19" s="3">
        <f t="shared" si="1"/>
        <v>1</v>
      </c>
      <c r="BH19" s="3">
        <f t="shared" si="1"/>
        <v>2</v>
      </c>
      <c r="BI19" s="3">
        <f t="shared" si="1"/>
        <v>1</v>
      </c>
      <c r="BJ19" s="3">
        <f t="shared" si="1"/>
        <v>1</v>
      </c>
      <c r="BK19" s="3">
        <f t="shared" si="1"/>
        <v>0</v>
      </c>
      <c r="BL19" s="3">
        <f t="shared" si="1"/>
        <v>3</v>
      </c>
      <c r="BM19" s="3">
        <f t="shared" si="1"/>
        <v>1</v>
      </c>
      <c r="BN19" s="3">
        <f t="shared" si="1"/>
        <v>2</v>
      </c>
      <c r="BO19" s="3">
        <f t="shared" ref="BO19:CT19" si="2">SUM(BO15:BO18)</f>
        <v>1</v>
      </c>
      <c r="BP19" s="3">
        <f t="shared" si="2"/>
        <v>1</v>
      </c>
      <c r="BQ19" s="3">
        <f t="shared" si="2"/>
        <v>0</v>
      </c>
      <c r="BR19" s="3">
        <f t="shared" si="2"/>
        <v>3</v>
      </c>
      <c r="BS19" s="3">
        <f t="shared" si="2"/>
        <v>1</v>
      </c>
      <c r="BT19" s="3">
        <f t="shared" si="2"/>
        <v>0</v>
      </c>
      <c r="BU19" s="3">
        <f t="shared" si="2"/>
        <v>3</v>
      </c>
      <c r="BV19" s="3">
        <f t="shared" si="2"/>
        <v>1</v>
      </c>
      <c r="BW19" s="3">
        <f t="shared" si="2"/>
        <v>3</v>
      </c>
      <c r="BX19" s="3">
        <f t="shared" si="2"/>
        <v>1</v>
      </c>
      <c r="BY19" s="3">
        <f t="shared" si="2"/>
        <v>0</v>
      </c>
      <c r="BZ19" s="3">
        <f t="shared" si="2"/>
        <v>0</v>
      </c>
      <c r="CA19" s="3">
        <f t="shared" si="2"/>
        <v>3</v>
      </c>
      <c r="CB19" s="3">
        <f t="shared" si="2"/>
        <v>1</v>
      </c>
      <c r="CC19" s="3">
        <f t="shared" si="2"/>
        <v>0</v>
      </c>
      <c r="CD19" s="3">
        <f t="shared" si="2"/>
        <v>3</v>
      </c>
      <c r="CE19" s="3">
        <f t="shared" si="2"/>
        <v>1</v>
      </c>
      <c r="CF19" s="3">
        <f t="shared" si="2"/>
        <v>0</v>
      </c>
      <c r="CG19" s="3">
        <f t="shared" si="2"/>
        <v>2</v>
      </c>
      <c r="CH19" s="3">
        <f t="shared" si="2"/>
        <v>2</v>
      </c>
      <c r="CI19" s="3">
        <f t="shared" si="2"/>
        <v>0</v>
      </c>
      <c r="CJ19" s="3">
        <f t="shared" si="2"/>
        <v>3</v>
      </c>
      <c r="CK19" s="3">
        <f t="shared" si="2"/>
        <v>1</v>
      </c>
      <c r="CL19" s="3">
        <f t="shared" si="2"/>
        <v>2</v>
      </c>
      <c r="CM19" s="3">
        <f t="shared" si="2"/>
        <v>2</v>
      </c>
      <c r="CN19" s="3">
        <f t="shared" si="2"/>
        <v>0</v>
      </c>
      <c r="CO19" s="3">
        <f t="shared" si="2"/>
        <v>2</v>
      </c>
      <c r="CP19" s="3">
        <f t="shared" si="2"/>
        <v>2</v>
      </c>
      <c r="CQ19" s="3">
        <f t="shared" si="2"/>
        <v>0</v>
      </c>
      <c r="CR19" s="3">
        <f t="shared" si="2"/>
        <v>2</v>
      </c>
      <c r="CS19" s="3">
        <f t="shared" si="2"/>
        <v>2</v>
      </c>
      <c r="CT19" s="3">
        <f t="shared" si="2"/>
        <v>0</v>
      </c>
      <c r="CU19" s="3">
        <f t="shared" ref="CU19:DR19" si="3">SUM(CU15:CU18)</f>
        <v>2</v>
      </c>
      <c r="CV19" s="3">
        <f t="shared" si="3"/>
        <v>1</v>
      </c>
      <c r="CW19" s="3">
        <f t="shared" si="3"/>
        <v>1</v>
      </c>
      <c r="CX19" s="3">
        <f t="shared" si="3"/>
        <v>1</v>
      </c>
      <c r="CY19" s="3">
        <f t="shared" si="3"/>
        <v>2</v>
      </c>
      <c r="CZ19" s="3">
        <f t="shared" si="3"/>
        <v>1</v>
      </c>
      <c r="DA19" s="3">
        <f t="shared" si="3"/>
        <v>3</v>
      </c>
      <c r="DB19" s="3">
        <f t="shared" si="3"/>
        <v>1</v>
      </c>
      <c r="DC19" s="3">
        <f t="shared" si="3"/>
        <v>0</v>
      </c>
      <c r="DD19" s="3">
        <f t="shared" si="3"/>
        <v>2</v>
      </c>
      <c r="DE19" s="3">
        <f t="shared" si="3"/>
        <v>1</v>
      </c>
      <c r="DF19" s="3">
        <f t="shared" si="3"/>
        <v>1</v>
      </c>
      <c r="DG19" s="3">
        <f t="shared" si="3"/>
        <v>3</v>
      </c>
      <c r="DH19" s="3">
        <f t="shared" si="3"/>
        <v>1</v>
      </c>
      <c r="DI19" s="3">
        <f t="shared" si="3"/>
        <v>0</v>
      </c>
      <c r="DJ19" s="3">
        <f t="shared" si="3"/>
        <v>2</v>
      </c>
      <c r="DK19" s="3">
        <f t="shared" si="3"/>
        <v>1</v>
      </c>
      <c r="DL19" s="3">
        <f t="shared" si="3"/>
        <v>1</v>
      </c>
      <c r="DM19" s="3">
        <f t="shared" si="3"/>
        <v>2</v>
      </c>
      <c r="DN19" s="3">
        <f t="shared" si="3"/>
        <v>2</v>
      </c>
      <c r="DO19" s="3">
        <f t="shared" si="3"/>
        <v>0</v>
      </c>
      <c r="DP19" s="3">
        <f t="shared" si="3"/>
        <v>2</v>
      </c>
      <c r="DQ19" s="3">
        <f t="shared" si="3"/>
        <v>1</v>
      </c>
      <c r="DR19" s="3">
        <f t="shared" si="3"/>
        <v>1</v>
      </c>
    </row>
    <row r="20" spans="1:254" ht="37.5" customHeight="1" x14ac:dyDescent="0.25">
      <c r="A20" s="78" t="s">
        <v>838</v>
      </c>
      <c r="B20" s="79"/>
      <c r="C20" s="22">
        <f>C19/ 4%</f>
        <v>50</v>
      </c>
      <c r="D20" s="22">
        <f t="shared" ref="D20:BO20" si="4">D19/ 4%</f>
        <v>25</v>
      </c>
      <c r="E20" s="22">
        <f t="shared" si="4"/>
        <v>25</v>
      </c>
      <c r="F20" s="22">
        <f t="shared" si="4"/>
        <v>50</v>
      </c>
      <c r="G20" s="22">
        <f t="shared" si="4"/>
        <v>50</v>
      </c>
      <c r="H20" s="22">
        <f t="shared" si="4"/>
        <v>0</v>
      </c>
      <c r="I20" s="22">
        <f t="shared" si="4"/>
        <v>75</v>
      </c>
      <c r="J20" s="22">
        <f t="shared" si="4"/>
        <v>25</v>
      </c>
      <c r="K20" s="22">
        <f t="shared" si="4"/>
        <v>0</v>
      </c>
      <c r="L20" s="22">
        <f t="shared" si="4"/>
        <v>50</v>
      </c>
      <c r="M20" s="22">
        <f t="shared" si="4"/>
        <v>25</v>
      </c>
      <c r="N20" s="22">
        <f t="shared" si="4"/>
        <v>25</v>
      </c>
      <c r="O20" s="22">
        <f t="shared" si="4"/>
        <v>50</v>
      </c>
      <c r="P20" s="22">
        <f t="shared" si="4"/>
        <v>25</v>
      </c>
      <c r="Q20" s="22">
        <f t="shared" si="4"/>
        <v>25</v>
      </c>
      <c r="R20" s="22">
        <f t="shared" si="4"/>
        <v>0</v>
      </c>
      <c r="S20" s="22">
        <f t="shared" si="4"/>
        <v>75</v>
      </c>
      <c r="T20" s="22">
        <f t="shared" si="4"/>
        <v>25</v>
      </c>
      <c r="U20" s="22">
        <f t="shared" si="4"/>
        <v>25</v>
      </c>
      <c r="V20" s="22">
        <f t="shared" si="4"/>
        <v>75</v>
      </c>
      <c r="W20" s="22">
        <f t="shared" si="4"/>
        <v>0</v>
      </c>
      <c r="X20" s="22">
        <f t="shared" si="4"/>
        <v>50</v>
      </c>
      <c r="Y20" s="22">
        <f t="shared" si="4"/>
        <v>25</v>
      </c>
      <c r="Z20" s="22">
        <f t="shared" si="4"/>
        <v>25</v>
      </c>
      <c r="AA20" s="22">
        <f t="shared" si="4"/>
        <v>0</v>
      </c>
      <c r="AB20" s="22">
        <f t="shared" si="4"/>
        <v>75</v>
      </c>
      <c r="AC20" s="22">
        <f t="shared" si="4"/>
        <v>25</v>
      </c>
      <c r="AD20" s="22">
        <f t="shared" si="4"/>
        <v>0</v>
      </c>
      <c r="AE20" s="22">
        <f t="shared" si="4"/>
        <v>75</v>
      </c>
      <c r="AF20" s="22">
        <f t="shared" si="4"/>
        <v>25</v>
      </c>
      <c r="AG20" s="22">
        <f t="shared" si="4"/>
        <v>25</v>
      </c>
      <c r="AH20" s="22">
        <f t="shared" si="4"/>
        <v>50</v>
      </c>
      <c r="AI20" s="22">
        <f t="shared" si="4"/>
        <v>25</v>
      </c>
      <c r="AJ20" s="22">
        <f t="shared" si="4"/>
        <v>50</v>
      </c>
      <c r="AK20" s="22">
        <f t="shared" si="4"/>
        <v>25</v>
      </c>
      <c r="AL20" s="22">
        <f t="shared" si="4"/>
        <v>25</v>
      </c>
      <c r="AM20" s="22">
        <f t="shared" si="4"/>
        <v>25</v>
      </c>
      <c r="AN20" s="22">
        <f t="shared" si="4"/>
        <v>50</v>
      </c>
      <c r="AO20" s="22">
        <f t="shared" si="4"/>
        <v>25</v>
      </c>
      <c r="AP20" s="22">
        <f t="shared" si="4"/>
        <v>25</v>
      </c>
      <c r="AQ20" s="22">
        <f t="shared" si="4"/>
        <v>25</v>
      </c>
      <c r="AR20" s="22">
        <f t="shared" si="4"/>
        <v>50</v>
      </c>
      <c r="AS20" s="22">
        <f t="shared" si="4"/>
        <v>25</v>
      </c>
      <c r="AT20" s="22">
        <f t="shared" si="4"/>
        <v>75</v>
      </c>
      <c r="AU20" s="22">
        <f t="shared" si="4"/>
        <v>0</v>
      </c>
      <c r="AV20" s="22">
        <f t="shared" si="4"/>
        <v>25</v>
      </c>
      <c r="AW20" s="22">
        <f t="shared" si="4"/>
        <v>50</v>
      </c>
      <c r="AX20" s="22">
        <f t="shared" si="4"/>
        <v>25</v>
      </c>
      <c r="AY20" s="22">
        <f t="shared" si="4"/>
        <v>0</v>
      </c>
      <c r="AZ20" s="22">
        <f t="shared" si="4"/>
        <v>75</v>
      </c>
      <c r="BA20" s="22">
        <f t="shared" si="4"/>
        <v>25</v>
      </c>
      <c r="BB20" s="22">
        <f t="shared" si="4"/>
        <v>50</v>
      </c>
      <c r="BC20" s="22">
        <f t="shared" si="4"/>
        <v>25</v>
      </c>
      <c r="BD20" s="22">
        <f t="shared" si="4"/>
        <v>25</v>
      </c>
      <c r="BE20" s="22">
        <f t="shared" si="4"/>
        <v>0</v>
      </c>
      <c r="BF20" s="22">
        <f t="shared" si="4"/>
        <v>75</v>
      </c>
      <c r="BG20" s="22">
        <f t="shared" si="4"/>
        <v>25</v>
      </c>
      <c r="BH20" s="22">
        <f t="shared" si="4"/>
        <v>50</v>
      </c>
      <c r="BI20" s="22">
        <f t="shared" si="4"/>
        <v>25</v>
      </c>
      <c r="BJ20" s="22">
        <f t="shared" si="4"/>
        <v>25</v>
      </c>
      <c r="BK20" s="22">
        <f t="shared" si="4"/>
        <v>0</v>
      </c>
      <c r="BL20" s="22">
        <f t="shared" si="4"/>
        <v>75</v>
      </c>
      <c r="BM20" s="22">
        <f t="shared" si="4"/>
        <v>25</v>
      </c>
      <c r="BN20" s="22">
        <f t="shared" si="4"/>
        <v>50</v>
      </c>
      <c r="BO20" s="22">
        <f t="shared" si="4"/>
        <v>25</v>
      </c>
      <c r="BP20" s="22">
        <f t="shared" ref="BP20:DQ20" si="5">BP19/ 4%</f>
        <v>25</v>
      </c>
      <c r="BQ20" s="22">
        <f t="shared" si="5"/>
        <v>0</v>
      </c>
      <c r="BR20" s="22">
        <f t="shared" si="5"/>
        <v>75</v>
      </c>
      <c r="BS20" s="22">
        <f t="shared" si="5"/>
        <v>25</v>
      </c>
      <c r="BT20" s="22">
        <f t="shared" si="5"/>
        <v>0</v>
      </c>
      <c r="BU20" s="22">
        <f t="shared" si="5"/>
        <v>75</v>
      </c>
      <c r="BV20" s="22">
        <f t="shared" si="5"/>
        <v>25</v>
      </c>
      <c r="BW20" s="22">
        <f t="shared" si="5"/>
        <v>75</v>
      </c>
      <c r="BX20" s="22">
        <f t="shared" si="5"/>
        <v>25</v>
      </c>
      <c r="BY20" s="22">
        <f t="shared" si="5"/>
        <v>0</v>
      </c>
      <c r="BZ20" s="22">
        <f t="shared" si="5"/>
        <v>0</v>
      </c>
      <c r="CA20" s="22">
        <f t="shared" si="5"/>
        <v>75</v>
      </c>
      <c r="CB20" s="22">
        <f t="shared" si="5"/>
        <v>25</v>
      </c>
      <c r="CC20" s="22">
        <f t="shared" si="5"/>
        <v>0</v>
      </c>
      <c r="CD20" s="22">
        <f t="shared" si="5"/>
        <v>75</v>
      </c>
      <c r="CE20" s="22">
        <f t="shared" si="5"/>
        <v>25</v>
      </c>
      <c r="CF20" s="22">
        <f t="shared" si="5"/>
        <v>0</v>
      </c>
      <c r="CG20" s="22">
        <f t="shared" si="5"/>
        <v>50</v>
      </c>
      <c r="CH20" s="22">
        <f t="shared" si="5"/>
        <v>50</v>
      </c>
      <c r="CI20" s="22">
        <f t="shared" si="5"/>
        <v>0</v>
      </c>
      <c r="CJ20" s="22">
        <f t="shared" si="5"/>
        <v>75</v>
      </c>
      <c r="CK20" s="22">
        <f t="shared" si="5"/>
        <v>25</v>
      </c>
      <c r="CL20" s="22">
        <f t="shared" si="5"/>
        <v>50</v>
      </c>
      <c r="CM20" s="22">
        <f t="shared" si="5"/>
        <v>50</v>
      </c>
      <c r="CN20" s="22">
        <f t="shared" si="5"/>
        <v>0</v>
      </c>
      <c r="CO20" s="22">
        <f t="shared" si="5"/>
        <v>50</v>
      </c>
      <c r="CP20" s="22">
        <f t="shared" si="5"/>
        <v>50</v>
      </c>
      <c r="CQ20" s="22">
        <f t="shared" si="5"/>
        <v>0</v>
      </c>
      <c r="CR20" s="22">
        <f t="shared" si="5"/>
        <v>50</v>
      </c>
      <c r="CS20" s="22">
        <f t="shared" si="5"/>
        <v>50</v>
      </c>
      <c r="CT20" s="22">
        <f t="shared" si="5"/>
        <v>0</v>
      </c>
      <c r="CU20" s="22">
        <f t="shared" si="5"/>
        <v>50</v>
      </c>
      <c r="CV20" s="22">
        <f t="shared" si="5"/>
        <v>25</v>
      </c>
      <c r="CW20" s="22">
        <f t="shared" si="5"/>
        <v>25</v>
      </c>
      <c r="CX20" s="22">
        <f t="shared" si="5"/>
        <v>25</v>
      </c>
      <c r="CY20" s="22">
        <f t="shared" si="5"/>
        <v>50</v>
      </c>
      <c r="CZ20" s="22">
        <f t="shared" si="5"/>
        <v>25</v>
      </c>
      <c r="DA20" s="22">
        <f t="shared" si="5"/>
        <v>75</v>
      </c>
      <c r="DB20" s="22">
        <f t="shared" si="5"/>
        <v>25</v>
      </c>
      <c r="DC20" s="22">
        <f t="shared" si="5"/>
        <v>0</v>
      </c>
      <c r="DD20" s="22">
        <f t="shared" si="5"/>
        <v>50</v>
      </c>
      <c r="DE20" s="22">
        <f t="shared" si="5"/>
        <v>25</v>
      </c>
      <c r="DF20" s="22">
        <f t="shared" si="5"/>
        <v>25</v>
      </c>
      <c r="DG20" s="22">
        <f t="shared" si="5"/>
        <v>75</v>
      </c>
      <c r="DH20" s="22">
        <f t="shared" si="5"/>
        <v>25</v>
      </c>
      <c r="DI20" s="22">
        <f t="shared" si="5"/>
        <v>0</v>
      </c>
      <c r="DJ20" s="22">
        <f t="shared" si="5"/>
        <v>50</v>
      </c>
      <c r="DK20" s="22">
        <f t="shared" si="5"/>
        <v>25</v>
      </c>
      <c r="DL20" s="22">
        <f t="shared" si="5"/>
        <v>25</v>
      </c>
      <c r="DM20" s="22">
        <f t="shared" si="5"/>
        <v>50</v>
      </c>
      <c r="DN20" s="22">
        <f t="shared" si="5"/>
        <v>50</v>
      </c>
      <c r="DO20" s="22">
        <f t="shared" si="5"/>
        <v>0</v>
      </c>
      <c r="DP20" s="22">
        <f t="shared" si="5"/>
        <v>50</v>
      </c>
      <c r="DQ20" s="22">
        <f t="shared" si="5"/>
        <v>25</v>
      </c>
      <c r="DR20" s="22">
        <f>DR19/ 4%</f>
        <v>25</v>
      </c>
    </row>
    <row r="22" spans="1:254" x14ac:dyDescent="0.25">
      <c r="B22" s="84" t="s">
        <v>811</v>
      </c>
      <c r="C22" s="85"/>
      <c r="D22" s="85"/>
      <c r="E22" s="86"/>
      <c r="F22" s="27"/>
      <c r="G22" s="27"/>
    </row>
    <row r="23" spans="1:254" x14ac:dyDescent="0.25">
      <c r="B23" s="4" t="s">
        <v>812</v>
      </c>
      <c r="C23" s="41" t="s">
        <v>820</v>
      </c>
      <c r="D23" s="42">
        <f>E23/100*3</f>
        <v>0.75</v>
      </c>
      <c r="E23" s="38">
        <v>25</v>
      </c>
    </row>
    <row r="24" spans="1:254" x14ac:dyDescent="0.25">
      <c r="B24" s="4" t="s">
        <v>813</v>
      </c>
      <c r="C24" s="41" t="s">
        <v>820</v>
      </c>
      <c r="D24" s="42">
        <f>E24/100*3</f>
        <v>1.5</v>
      </c>
      <c r="E24" s="38">
        <v>50</v>
      </c>
    </row>
    <row r="25" spans="1:254" x14ac:dyDescent="0.25">
      <c r="B25" s="4" t="s">
        <v>814</v>
      </c>
      <c r="C25" s="41" t="s">
        <v>820</v>
      </c>
      <c r="D25" s="42">
        <v>1</v>
      </c>
      <c r="E25" s="38">
        <v>25</v>
      </c>
    </row>
    <row r="26" spans="1:254" x14ac:dyDescent="0.25">
      <c r="B26" s="4"/>
      <c r="C26" s="41"/>
      <c r="D26" s="39">
        <v>4</v>
      </c>
      <c r="E26" s="40">
        <f>SUM(E23:E25)</f>
        <v>100</v>
      </c>
    </row>
    <row r="27" spans="1:254" ht="15" customHeight="1" x14ac:dyDescent="0.25">
      <c r="B27" s="4"/>
      <c r="C27" s="4"/>
      <c r="D27" s="94" t="s">
        <v>56</v>
      </c>
      <c r="E27" s="95"/>
      <c r="F27" s="96" t="s">
        <v>3</v>
      </c>
      <c r="G27" s="97"/>
    </row>
    <row r="28" spans="1:254" x14ac:dyDescent="0.25">
      <c r="B28" s="4" t="s">
        <v>812</v>
      </c>
      <c r="C28" s="41" t="s">
        <v>821</v>
      </c>
      <c r="D28" s="42">
        <v>0</v>
      </c>
      <c r="E28" s="38">
        <v>0</v>
      </c>
      <c r="F28" s="49">
        <v>1</v>
      </c>
      <c r="G28" s="38">
        <v>25</v>
      </c>
    </row>
    <row r="29" spans="1:254" x14ac:dyDescent="0.25">
      <c r="B29" s="4" t="s">
        <v>813</v>
      </c>
      <c r="C29" s="41" t="s">
        <v>821</v>
      </c>
      <c r="D29" s="42">
        <f>E29/100*3</f>
        <v>1.5</v>
      </c>
      <c r="E29" s="38">
        <v>50</v>
      </c>
      <c r="F29" s="62">
        <f>G29/100*3</f>
        <v>1.5</v>
      </c>
      <c r="G29" s="38">
        <v>50</v>
      </c>
    </row>
    <row r="30" spans="1:254" x14ac:dyDescent="0.25">
      <c r="B30" s="4" t="s">
        <v>814</v>
      </c>
      <c r="C30" s="41" t="s">
        <v>821</v>
      </c>
      <c r="D30" s="42">
        <v>2</v>
      </c>
      <c r="E30" s="38">
        <v>50</v>
      </c>
      <c r="F30" s="62">
        <v>1</v>
      </c>
      <c r="G30" s="38">
        <v>25</v>
      </c>
    </row>
    <row r="31" spans="1:254" x14ac:dyDescent="0.25">
      <c r="B31" s="4"/>
      <c r="C31" s="41"/>
      <c r="D31" s="40">
        <v>4</v>
      </c>
      <c r="E31" s="40">
        <f>SUM(E28:E30)</f>
        <v>100</v>
      </c>
      <c r="F31" s="43">
        <v>4</v>
      </c>
      <c r="G31" s="50">
        <f>SUM(G28:G30)</f>
        <v>100</v>
      </c>
    </row>
    <row r="32" spans="1:254" x14ac:dyDescent="0.25">
      <c r="B32" s="4" t="s">
        <v>812</v>
      </c>
      <c r="C32" s="41" t="s">
        <v>822</v>
      </c>
      <c r="D32" s="3">
        <v>1</v>
      </c>
      <c r="E32" s="38">
        <f>(AM20+AP20+AS20+AV20)/4</f>
        <v>25</v>
      </c>
    </row>
    <row r="33" spans="2:13" x14ac:dyDescent="0.25">
      <c r="B33" s="4" t="s">
        <v>813</v>
      </c>
      <c r="C33" s="41" t="s">
        <v>822</v>
      </c>
      <c r="D33" s="42">
        <v>2</v>
      </c>
      <c r="E33" s="38">
        <v>50</v>
      </c>
    </row>
    <row r="34" spans="2:13" x14ac:dyDescent="0.25">
      <c r="B34" s="4" t="s">
        <v>814</v>
      </c>
      <c r="C34" s="41" t="s">
        <v>822</v>
      </c>
      <c r="D34" s="42">
        <v>1</v>
      </c>
      <c r="E34" s="38">
        <v>25</v>
      </c>
    </row>
    <row r="35" spans="2:13" x14ac:dyDescent="0.25">
      <c r="B35" s="4"/>
      <c r="C35" s="48"/>
      <c r="D35" s="44">
        <v>4</v>
      </c>
      <c r="E35" s="45">
        <f>SUM(E32:E34)</f>
        <v>100</v>
      </c>
      <c r="F35" s="46"/>
    </row>
    <row r="36" spans="2:13" x14ac:dyDescent="0.25">
      <c r="B36" s="4"/>
      <c r="C36" s="41"/>
      <c r="D36" s="94" t="s">
        <v>159</v>
      </c>
      <c r="E36" s="95"/>
      <c r="F36" s="94" t="s">
        <v>116</v>
      </c>
      <c r="G36" s="95"/>
      <c r="H36" s="98" t="s">
        <v>174</v>
      </c>
      <c r="I36" s="99"/>
      <c r="J36" s="72" t="s">
        <v>186</v>
      </c>
      <c r="K36" s="72"/>
      <c r="L36" s="72" t="s">
        <v>117</v>
      </c>
      <c r="M36" s="72"/>
    </row>
    <row r="37" spans="2:13" x14ac:dyDescent="0.25">
      <c r="B37" s="4" t="s">
        <v>812</v>
      </c>
      <c r="C37" s="41" t="s">
        <v>823</v>
      </c>
      <c r="D37" s="3">
        <v>1</v>
      </c>
      <c r="E37" s="66">
        <v>25</v>
      </c>
      <c r="F37" s="3">
        <v>0</v>
      </c>
      <c r="G37" s="38">
        <v>0</v>
      </c>
      <c r="H37" s="42">
        <v>0</v>
      </c>
      <c r="I37" s="38">
        <v>0</v>
      </c>
      <c r="J37" s="42">
        <f>K37/100*3</f>
        <v>0</v>
      </c>
      <c r="K37" s="38">
        <v>0</v>
      </c>
      <c r="L37" s="42">
        <v>0</v>
      </c>
      <c r="M37" s="38">
        <v>0</v>
      </c>
    </row>
    <row r="38" spans="2:13" x14ac:dyDescent="0.25">
      <c r="B38" s="4" t="s">
        <v>813</v>
      </c>
      <c r="C38" s="41" t="s">
        <v>823</v>
      </c>
      <c r="D38" s="42">
        <f>E38/100*3</f>
        <v>1.5</v>
      </c>
      <c r="E38" s="38">
        <v>50</v>
      </c>
      <c r="F38" s="42">
        <f>G38/100*3</f>
        <v>1.5</v>
      </c>
      <c r="G38" s="38">
        <v>50</v>
      </c>
      <c r="H38" s="42">
        <v>2</v>
      </c>
      <c r="I38" s="38">
        <v>50</v>
      </c>
      <c r="J38" s="42">
        <v>3</v>
      </c>
      <c r="K38" s="38">
        <v>75</v>
      </c>
      <c r="L38" s="42">
        <f>M38/100*3</f>
        <v>1.5</v>
      </c>
      <c r="M38" s="38">
        <v>50</v>
      </c>
    </row>
    <row r="39" spans="2:13" x14ac:dyDescent="0.25">
      <c r="B39" s="4" t="s">
        <v>814</v>
      </c>
      <c r="C39" s="41" t="s">
        <v>823</v>
      </c>
      <c r="D39" s="42">
        <v>1</v>
      </c>
      <c r="E39" s="38">
        <v>25</v>
      </c>
      <c r="F39" s="42">
        <v>2</v>
      </c>
      <c r="G39" s="38">
        <v>50</v>
      </c>
      <c r="H39" s="42">
        <f>I39/100*3</f>
        <v>1.5</v>
      </c>
      <c r="I39" s="38">
        <v>50</v>
      </c>
      <c r="J39" s="42">
        <v>1</v>
      </c>
      <c r="K39" s="38">
        <v>25</v>
      </c>
      <c r="L39" s="42">
        <v>2</v>
      </c>
      <c r="M39" s="38">
        <v>50</v>
      </c>
    </row>
    <row r="40" spans="2:13" x14ac:dyDescent="0.25">
      <c r="B40" s="4"/>
      <c r="C40" s="41"/>
      <c r="D40" s="39">
        <v>4</v>
      </c>
      <c r="E40" s="39">
        <f>SUM(E37:E39)</f>
        <v>100</v>
      </c>
      <c r="F40" s="39">
        <v>4</v>
      </c>
      <c r="G40" s="39">
        <f t="shared" ref="G40:M40" si="6">SUM(G37:G39)</f>
        <v>100</v>
      </c>
      <c r="H40" s="39">
        <v>4</v>
      </c>
      <c r="I40" s="39">
        <v>100</v>
      </c>
      <c r="J40" s="39">
        <v>4</v>
      </c>
      <c r="K40" s="39">
        <f t="shared" si="6"/>
        <v>100</v>
      </c>
      <c r="L40" s="39">
        <v>4</v>
      </c>
      <c r="M40" s="39">
        <f t="shared" si="6"/>
        <v>100</v>
      </c>
    </row>
    <row r="41" spans="2:13" x14ac:dyDescent="0.25">
      <c r="B41" s="4" t="s">
        <v>812</v>
      </c>
      <c r="C41" s="41" t="s">
        <v>824</v>
      </c>
      <c r="D41" s="42">
        <f>E41/100*3</f>
        <v>0.75</v>
      </c>
      <c r="E41" s="38">
        <v>25</v>
      </c>
    </row>
    <row r="42" spans="2:13" x14ac:dyDescent="0.25">
      <c r="B42" s="4" t="s">
        <v>813</v>
      </c>
      <c r="C42" s="41" t="s">
        <v>824</v>
      </c>
      <c r="D42" s="42">
        <f>E42/100*3</f>
        <v>1.5</v>
      </c>
      <c r="E42" s="38">
        <v>50</v>
      </c>
    </row>
    <row r="43" spans="2:13" x14ac:dyDescent="0.25">
      <c r="B43" s="4" t="s">
        <v>814</v>
      </c>
      <c r="C43" s="41" t="s">
        <v>824</v>
      </c>
      <c r="D43" s="42">
        <v>1</v>
      </c>
      <c r="E43" s="38">
        <v>25</v>
      </c>
    </row>
    <row r="44" spans="2:13" x14ac:dyDescent="0.25">
      <c r="B44" s="4"/>
      <c r="C44" s="41"/>
      <c r="D44" s="39">
        <v>4</v>
      </c>
      <c r="E44" s="39">
        <f>SUM(E41:E43)</f>
        <v>100</v>
      </c>
    </row>
    <row r="45" spans="2:13" x14ac:dyDescent="0.25">
      <c r="G45" t="s">
        <v>1397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9:B19"/>
    <mergeCell ref="A20:B2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6:E36"/>
    <mergeCell ref="F27:G27"/>
    <mergeCell ref="B22:E22"/>
    <mergeCell ref="DP2:DQ2"/>
    <mergeCell ref="D27:E27"/>
    <mergeCell ref="J36:K36"/>
    <mergeCell ref="L36:M36"/>
    <mergeCell ref="H36:I36"/>
    <mergeCell ref="F36:G36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topLeftCell="A14" workbookViewId="0">
      <selection activeCell="I38" sqref="I3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0" t="s">
        <v>1404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"/>
      <c r="S2" s="7"/>
      <c r="T2" s="7"/>
      <c r="U2" s="7"/>
      <c r="V2" s="7"/>
      <c r="FI2" s="87" t="s">
        <v>1377</v>
      </c>
      <c r="FJ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101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104" t="s">
        <v>2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6"/>
      <c r="BK4" s="74" t="s">
        <v>88</v>
      </c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107" t="s">
        <v>115</v>
      </c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9"/>
      <c r="EW4" s="72" t="s">
        <v>138</v>
      </c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</row>
    <row r="5" spans="1:254" ht="15.75" customHeight="1" x14ac:dyDescent="0.25">
      <c r="A5" s="102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93" t="s">
        <v>1019</v>
      </c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 t="s">
        <v>174</v>
      </c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110" t="s">
        <v>186</v>
      </c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93" t="s">
        <v>117</v>
      </c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customHeight="1" x14ac:dyDescent="0.25">
      <c r="A6" s="102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customHeight="1" x14ac:dyDescent="0.25">
      <c r="A7" s="102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customHeight="1" x14ac:dyDescent="0.25">
      <c r="A8" s="102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customHeight="1" x14ac:dyDescent="0.25">
      <c r="A9" s="102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customHeight="1" x14ac:dyDescent="0.25">
      <c r="A10" s="102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102"/>
      <c r="B11" s="80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978</v>
      </c>
      <c r="V11" s="75"/>
      <c r="W11" s="75"/>
      <c r="X11" s="75" t="s">
        <v>979</v>
      </c>
      <c r="Y11" s="75"/>
      <c r="Z11" s="75"/>
      <c r="AA11" s="73" t="s">
        <v>980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1002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102"/>
      <c r="B12" s="80"/>
      <c r="C12" s="71" t="s">
        <v>960</v>
      </c>
      <c r="D12" s="71"/>
      <c r="E12" s="71"/>
      <c r="F12" s="71" t="s">
        <v>964</v>
      </c>
      <c r="G12" s="71"/>
      <c r="H12" s="71"/>
      <c r="I12" s="71" t="s">
        <v>968</v>
      </c>
      <c r="J12" s="71"/>
      <c r="K12" s="71"/>
      <c r="L12" s="71" t="s">
        <v>972</v>
      </c>
      <c r="M12" s="71"/>
      <c r="N12" s="71"/>
      <c r="O12" s="71" t="s">
        <v>974</v>
      </c>
      <c r="P12" s="71"/>
      <c r="Q12" s="71"/>
      <c r="R12" s="71" t="s">
        <v>977</v>
      </c>
      <c r="S12" s="71"/>
      <c r="T12" s="71"/>
      <c r="U12" s="71" t="s">
        <v>338</v>
      </c>
      <c r="V12" s="71"/>
      <c r="W12" s="71"/>
      <c r="X12" s="71" t="s">
        <v>341</v>
      </c>
      <c r="Y12" s="71"/>
      <c r="Z12" s="71"/>
      <c r="AA12" s="71" t="s">
        <v>981</v>
      </c>
      <c r="AB12" s="71"/>
      <c r="AC12" s="71"/>
      <c r="AD12" s="71" t="s">
        <v>985</v>
      </c>
      <c r="AE12" s="71"/>
      <c r="AF12" s="71"/>
      <c r="AG12" s="71" t="s">
        <v>986</v>
      </c>
      <c r="AH12" s="71"/>
      <c r="AI12" s="71"/>
      <c r="AJ12" s="71" t="s">
        <v>990</v>
      </c>
      <c r="AK12" s="71"/>
      <c r="AL12" s="71"/>
      <c r="AM12" s="71" t="s">
        <v>994</v>
      </c>
      <c r="AN12" s="71"/>
      <c r="AO12" s="71"/>
      <c r="AP12" s="71" t="s">
        <v>998</v>
      </c>
      <c r="AQ12" s="71"/>
      <c r="AR12" s="71"/>
      <c r="AS12" s="71" t="s">
        <v>999</v>
      </c>
      <c r="AT12" s="71"/>
      <c r="AU12" s="71"/>
      <c r="AV12" s="71" t="s">
        <v>1003</v>
      </c>
      <c r="AW12" s="71"/>
      <c r="AX12" s="71"/>
      <c r="AY12" s="71" t="s">
        <v>1004</v>
      </c>
      <c r="AZ12" s="71"/>
      <c r="BA12" s="71"/>
      <c r="BB12" s="71" t="s">
        <v>1005</v>
      </c>
      <c r="BC12" s="71"/>
      <c r="BD12" s="71"/>
      <c r="BE12" s="71" t="s">
        <v>1006</v>
      </c>
      <c r="BF12" s="71"/>
      <c r="BG12" s="71"/>
      <c r="BH12" s="71" t="s">
        <v>1007</v>
      </c>
      <c r="BI12" s="71"/>
      <c r="BJ12" s="71"/>
      <c r="BK12" s="71" t="s">
        <v>357</v>
      </c>
      <c r="BL12" s="71"/>
      <c r="BM12" s="71"/>
      <c r="BN12" s="71" t="s">
        <v>359</v>
      </c>
      <c r="BO12" s="71"/>
      <c r="BP12" s="71"/>
      <c r="BQ12" s="71" t="s">
        <v>1011</v>
      </c>
      <c r="BR12" s="71"/>
      <c r="BS12" s="71"/>
      <c r="BT12" s="71" t="s">
        <v>1012</v>
      </c>
      <c r="BU12" s="71"/>
      <c r="BV12" s="71"/>
      <c r="BW12" s="71" t="s">
        <v>1013</v>
      </c>
      <c r="BX12" s="71"/>
      <c r="BY12" s="71"/>
      <c r="BZ12" s="71" t="s">
        <v>1014</v>
      </c>
      <c r="CA12" s="71"/>
      <c r="CB12" s="71"/>
      <c r="CC12" s="71" t="s">
        <v>369</v>
      </c>
      <c r="CD12" s="71"/>
      <c r="CE12" s="71"/>
      <c r="CF12" s="100" t="s">
        <v>372</v>
      </c>
      <c r="CG12" s="100"/>
      <c r="CH12" s="100"/>
      <c r="CI12" s="71" t="s">
        <v>376</v>
      </c>
      <c r="CJ12" s="71"/>
      <c r="CK12" s="71"/>
      <c r="CL12" s="71" t="s">
        <v>1325</v>
      </c>
      <c r="CM12" s="71"/>
      <c r="CN12" s="71"/>
      <c r="CO12" s="71" t="s">
        <v>382</v>
      </c>
      <c r="CP12" s="71"/>
      <c r="CQ12" s="71"/>
      <c r="CR12" s="100" t="s">
        <v>385</v>
      </c>
      <c r="CS12" s="100"/>
      <c r="CT12" s="100"/>
      <c r="CU12" s="71" t="s">
        <v>388</v>
      </c>
      <c r="CV12" s="71"/>
      <c r="CW12" s="71"/>
      <c r="CX12" s="71" t="s">
        <v>390</v>
      </c>
      <c r="CY12" s="71"/>
      <c r="CZ12" s="71"/>
      <c r="DA12" s="71" t="s">
        <v>394</v>
      </c>
      <c r="DB12" s="71"/>
      <c r="DC12" s="7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1023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1032</v>
      </c>
      <c r="EO12" s="100"/>
      <c r="EP12" s="100"/>
      <c r="EQ12" s="100" t="s">
        <v>1034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1038</v>
      </c>
      <c r="FA12" s="100"/>
      <c r="FB12" s="100"/>
      <c r="FC12" s="100" t="s">
        <v>1042</v>
      </c>
      <c r="FD12" s="100"/>
      <c r="FE12" s="100"/>
      <c r="FF12" s="100" t="s">
        <v>1044</v>
      </c>
      <c r="FG12" s="100"/>
      <c r="FH12" s="100"/>
      <c r="FI12" s="100" t="s">
        <v>1048</v>
      </c>
      <c r="FJ12" s="100"/>
      <c r="FK12" s="100"/>
    </row>
    <row r="13" spans="1:254" ht="180.75" x14ac:dyDescent="0.25">
      <c r="A13" s="103"/>
      <c r="B13" s="80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13" t="s">
        <v>1396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/>
      <c r="BJ15" s="4">
        <v>1</v>
      </c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1400</v>
      </c>
      <c r="C16" s="4"/>
      <c r="D16" s="4">
        <v>1</v>
      </c>
      <c r="E16" s="4"/>
      <c r="F16" s="4"/>
      <c r="G16" s="4"/>
      <c r="H16" s="4">
        <v>1</v>
      </c>
      <c r="I16" s="4"/>
      <c r="J16" s="4">
        <v>1</v>
      </c>
      <c r="K16" s="4"/>
      <c r="L16" s="4"/>
      <c r="M16" s="4"/>
      <c r="N16" s="4">
        <v>1</v>
      </c>
      <c r="O16" s="4"/>
      <c r="P16" s="4">
        <v>1</v>
      </c>
      <c r="Q16" s="4"/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>
        <v>1</v>
      </c>
      <c r="CN16" s="4"/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1387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5">
      <c r="A19" s="3">
        <v>6</v>
      </c>
      <c r="B19" s="4" t="s">
        <v>1392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>
        <v>1</v>
      </c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</row>
    <row r="20" spans="1:254" x14ac:dyDescent="0.25">
      <c r="A20" s="76" t="s">
        <v>278</v>
      </c>
      <c r="B20" s="77"/>
      <c r="C20" s="3">
        <f t="shared" ref="C20:AH20" si="0">SUM(C14:C19)</f>
        <v>5</v>
      </c>
      <c r="D20" s="3">
        <f t="shared" si="0"/>
        <v>1</v>
      </c>
      <c r="E20" s="3">
        <f t="shared" si="0"/>
        <v>0</v>
      </c>
      <c r="F20" s="3">
        <f t="shared" si="0"/>
        <v>5</v>
      </c>
      <c r="G20" s="3">
        <f t="shared" si="0"/>
        <v>0</v>
      </c>
      <c r="H20" s="3">
        <f t="shared" si="0"/>
        <v>1</v>
      </c>
      <c r="I20" s="3">
        <f t="shared" si="0"/>
        <v>4</v>
      </c>
      <c r="J20" s="3">
        <f t="shared" si="0"/>
        <v>2</v>
      </c>
      <c r="K20" s="3">
        <f t="shared" si="0"/>
        <v>0</v>
      </c>
      <c r="L20" s="3">
        <f t="shared" si="0"/>
        <v>5</v>
      </c>
      <c r="M20" s="3">
        <f t="shared" si="0"/>
        <v>0</v>
      </c>
      <c r="N20" s="3">
        <f t="shared" si="0"/>
        <v>1</v>
      </c>
      <c r="O20" s="3">
        <f t="shared" si="0"/>
        <v>4</v>
      </c>
      <c r="P20" s="3">
        <f t="shared" si="0"/>
        <v>2</v>
      </c>
      <c r="Q20" s="3">
        <f t="shared" si="0"/>
        <v>0</v>
      </c>
      <c r="R20" s="3">
        <f t="shared" si="0"/>
        <v>2</v>
      </c>
      <c r="S20" s="3">
        <f t="shared" si="0"/>
        <v>3</v>
      </c>
      <c r="T20" s="3">
        <f t="shared" si="0"/>
        <v>1</v>
      </c>
      <c r="U20" s="3">
        <f t="shared" si="0"/>
        <v>3</v>
      </c>
      <c r="V20" s="3">
        <f t="shared" si="0"/>
        <v>2</v>
      </c>
      <c r="W20" s="3">
        <f t="shared" si="0"/>
        <v>1</v>
      </c>
      <c r="X20" s="3">
        <f t="shared" si="0"/>
        <v>2</v>
      </c>
      <c r="Y20" s="3">
        <f t="shared" si="0"/>
        <v>3</v>
      </c>
      <c r="Z20" s="3">
        <f t="shared" si="0"/>
        <v>1</v>
      </c>
      <c r="AA20" s="3">
        <f t="shared" si="0"/>
        <v>2</v>
      </c>
      <c r="AB20" s="3">
        <f t="shared" si="0"/>
        <v>3</v>
      </c>
      <c r="AC20" s="3">
        <f t="shared" si="0"/>
        <v>1</v>
      </c>
      <c r="AD20" s="3">
        <f t="shared" si="0"/>
        <v>4</v>
      </c>
      <c r="AE20" s="3">
        <f t="shared" si="0"/>
        <v>1</v>
      </c>
      <c r="AF20" s="3">
        <f t="shared" si="0"/>
        <v>1</v>
      </c>
      <c r="AG20" s="3">
        <f t="shared" si="0"/>
        <v>3</v>
      </c>
      <c r="AH20" s="3">
        <f t="shared" si="0"/>
        <v>2</v>
      </c>
      <c r="AI20" s="3">
        <f t="shared" ref="AI20:BN20" si="1">SUM(AI14:AI19)</f>
        <v>1</v>
      </c>
      <c r="AJ20" s="3">
        <f t="shared" si="1"/>
        <v>3</v>
      </c>
      <c r="AK20" s="3">
        <f t="shared" si="1"/>
        <v>2</v>
      </c>
      <c r="AL20" s="3">
        <f t="shared" si="1"/>
        <v>1</v>
      </c>
      <c r="AM20" s="3">
        <f t="shared" si="1"/>
        <v>3</v>
      </c>
      <c r="AN20" s="3">
        <f t="shared" si="1"/>
        <v>2</v>
      </c>
      <c r="AO20" s="3">
        <f t="shared" si="1"/>
        <v>1</v>
      </c>
      <c r="AP20" s="3">
        <f t="shared" si="1"/>
        <v>3</v>
      </c>
      <c r="AQ20" s="3">
        <f t="shared" si="1"/>
        <v>2</v>
      </c>
      <c r="AR20" s="3">
        <f t="shared" si="1"/>
        <v>1</v>
      </c>
      <c r="AS20" s="3">
        <f t="shared" si="1"/>
        <v>3</v>
      </c>
      <c r="AT20" s="3">
        <f t="shared" si="1"/>
        <v>2</v>
      </c>
      <c r="AU20" s="3">
        <f t="shared" si="1"/>
        <v>1</v>
      </c>
      <c r="AV20" s="3">
        <f t="shared" si="1"/>
        <v>1</v>
      </c>
      <c r="AW20" s="3">
        <f t="shared" si="1"/>
        <v>3</v>
      </c>
      <c r="AX20" s="3">
        <f t="shared" si="1"/>
        <v>2</v>
      </c>
      <c r="AY20" s="3">
        <f t="shared" si="1"/>
        <v>1</v>
      </c>
      <c r="AZ20" s="3">
        <f t="shared" si="1"/>
        <v>5</v>
      </c>
      <c r="BA20" s="3">
        <f t="shared" si="1"/>
        <v>0</v>
      </c>
      <c r="BB20" s="3">
        <f t="shared" si="1"/>
        <v>2</v>
      </c>
      <c r="BC20" s="3">
        <f t="shared" si="1"/>
        <v>3</v>
      </c>
      <c r="BD20" s="3">
        <f t="shared" si="1"/>
        <v>1</v>
      </c>
      <c r="BE20" s="3">
        <f t="shared" si="1"/>
        <v>3</v>
      </c>
      <c r="BF20" s="3">
        <f t="shared" si="1"/>
        <v>2</v>
      </c>
      <c r="BG20" s="3">
        <f t="shared" si="1"/>
        <v>1</v>
      </c>
      <c r="BH20" s="3">
        <f t="shared" si="1"/>
        <v>0</v>
      </c>
      <c r="BI20" s="3">
        <f t="shared" si="1"/>
        <v>4</v>
      </c>
      <c r="BJ20" s="3">
        <f t="shared" si="1"/>
        <v>2</v>
      </c>
      <c r="BK20" s="3">
        <f t="shared" si="1"/>
        <v>3</v>
      </c>
      <c r="BL20" s="3">
        <f t="shared" si="1"/>
        <v>3</v>
      </c>
      <c r="BM20" s="3">
        <f t="shared" si="1"/>
        <v>0</v>
      </c>
      <c r="BN20" s="3">
        <f t="shared" si="1"/>
        <v>5</v>
      </c>
      <c r="BO20" s="3">
        <f t="shared" ref="BO20:CT20" si="2">SUM(BO14:BO19)</f>
        <v>1</v>
      </c>
      <c r="BP20" s="3">
        <f t="shared" si="2"/>
        <v>0</v>
      </c>
      <c r="BQ20" s="3">
        <f t="shared" si="2"/>
        <v>4</v>
      </c>
      <c r="BR20" s="3">
        <f t="shared" si="2"/>
        <v>2</v>
      </c>
      <c r="BS20" s="3">
        <f t="shared" si="2"/>
        <v>0</v>
      </c>
      <c r="BT20" s="3">
        <f t="shared" si="2"/>
        <v>2</v>
      </c>
      <c r="BU20" s="3">
        <f t="shared" si="2"/>
        <v>3</v>
      </c>
      <c r="BV20" s="3">
        <f t="shared" si="2"/>
        <v>1</v>
      </c>
      <c r="BW20" s="3">
        <f t="shared" si="2"/>
        <v>3</v>
      </c>
      <c r="BX20" s="3">
        <f t="shared" si="2"/>
        <v>3</v>
      </c>
      <c r="BY20" s="3">
        <f t="shared" si="2"/>
        <v>0</v>
      </c>
      <c r="BZ20" s="3">
        <f t="shared" si="2"/>
        <v>3</v>
      </c>
      <c r="CA20" s="3">
        <f t="shared" si="2"/>
        <v>3</v>
      </c>
      <c r="CB20" s="3">
        <f t="shared" si="2"/>
        <v>0</v>
      </c>
      <c r="CC20" s="3">
        <f t="shared" si="2"/>
        <v>3</v>
      </c>
      <c r="CD20" s="3">
        <f t="shared" si="2"/>
        <v>2</v>
      </c>
      <c r="CE20" s="3">
        <f t="shared" si="2"/>
        <v>1</v>
      </c>
      <c r="CF20" s="3">
        <f t="shared" si="2"/>
        <v>3</v>
      </c>
      <c r="CG20" s="3">
        <f t="shared" si="2"/>
        <v>2</v>
      </c>
      <c r="CH20" s="3">
        <f t="shared" si="2"/>
        <v>1</v>
      </c>
      <c r="CI20" s="3">
        <f t="shared" si="2"/>
        <v>3</v>
      </c>
      <c r="CJ20" s="3">
        <f t="shared" si="2"/>
        <v>2</v>
      </c>
      <c r="CK20" s="3">
        <f t="shared" si="2"/>
        <v>1</v>
      </c>
      <c r="CL20" s="3">
        <f t="shared" si="2"/>
        <v>2</v>
      </c>
      <c r="CM20" s="3">
        <f t="shared" si="2"/>
        <v>4</v>
      </c>
      <c r="CN20" s="3">
        <f t="shared" si="2"/>
        <v>0</v>
      </c>
      <c r="CO20" s="3">
        <f t="shared" si="2"/>
        <v>3</v>
      </c>
      <c r="CP20" s="3">
        <f t="shared" si="2"/>
        <v>2</v>
      </c>
      <c r="CQ20" s="3">
        <f t="shared" si="2"/>
        <v>1</v>
      </c>
      <c r="CR20" s="3">
        <f t="shared" si="2"/>
        <v>3</v>
      </c>
      <c r="CS20" s="3">
        <f t="shared" si="2"/>
        <v>3</v>
      </c>
      <c r="CT20" s="3">
        <f t="shared" si="2"/>
        <v>0</v>
      </c>
      <c r="CU20" s="3">
        <f t="shared" ref="CU20:DZ20" si="3">SUM(CU14:CU19)</f>
        <v>4</v>
      </c>
      <c r="CV20" s="3">
        <f t="shared" si="3"/>
        <v>2</v>
      </c>
      <c r="CW20" s="3">
        <f t="shared" si="3"/>
        <v>0</v>
      </c>
      <c r="CX20" s="3">
        <f t="shared" si="3"/>
        <v>2</v>
      </c>
      <c r="CY20" s="3">
        <f t="shared" si="3"/>
        <v>3</v>
      </c>
      <c r="CZ20" s="3">
        <f t="shared" si="3"/>
        <v>1</v>
      </c>
      <c r="DA20" s="3">
        <f t="shared" si="3"/>
        <v>2</v>
      </c>
      <c r="DB20" s="3">
        <f t="shared" si="3"/>
        <v>4</v>
      </c>
      <c r="DC20" s="3">
        <f t="shared" si="3"/>
        <v>0</v>
      </c>
      <c r="DD20" s="3">
        <f t="shared" si="3"/>
        <v>5</v>
      </c>
      <c r="DE20" s="3">
        <f t="shared" si="3"/>
        <v>0</v>
      </c>
      <c r="DF20" s="3">
        <f t="shared" si="3"/>
        <v>1</v>
      </c>
      <c r="DG20" s="3">
        <f t="shared" si="3"/>
        <v>3</v>
      </c>
      <c r="DH20" s="3">
        <f t="shared" si="3"/>
        <v>2</v>
      </c>
      <c r="DI20" s="3">
        <f t="shared" si="3"/>
        <v>1</v>
      </c>
      <c r="DJ20" s="3">
        <f t="shared" si="3"/>
        <v>2</v>
      </c>
      <c r="DK20" s="3">
        <f t="shared" si="3"/>
        <v>4</v>
      </c>
      <c r="DL20" s="3">
        <f t="shared" si="3"/>
        <v>0</v>
      </c>
      <c r="DM20" s="3">
        <f t="shared" si="3"/>
        <v>3</v>
      </c>
      <c r="DN20" s="3">
        <f t="shared" si="3"/>
        <v>2</v>
      </c>
      <c r="DO20" s="3">
        <f t="shared" si="3"/>
        <v>1</v>
      </c>
      <c r="DP20" s="3">
        <f t="shared" si="3"/>
        <v>1</v>
      </c>
      <c r="DQ20" s="3">
        <f t="shared" si="3"/>
        <v>4</v>
      </c>
      <c r="DR20" s="3">
        <f t="shared" si="3"/>
        <v>1</v>
      </c>
      <c r="DS20" s="3">
        <f t="shared" si="3"/>
        <v>3</v>
      </c>
      <c r="DT20" s="3">
        <f t="shared" si="3"/>
        <v>2</v>
      </c>
      <c r="DU20" s="3">
        <f t="shared" si="3"/>
        <v>1</v>
      </c>
      <c r="DV20" s="3">
        <f t="shared" si="3"/>
        <v>4</v>
      </c>
      <c r="DW20" s="3">
        <f t="shared" si="3"/>
        <v>2</v>
      </c>
      <c r="DX20" s="3">
        <f t="shared" si="3"/>
        <v>0</v>
      </c>
      <c r="DY20" s="3">
        <f t="shared" si="3"/>
        <v>3</v>
      </c>
      <c r="DZ20" s="3">
        <f t="shared" si="3"/>
        <v>3</v>
      </c>
      <c r="EA20" s="3">
        <f t="shared" ref="EA20:FF20" si="4">SUM(EA14:EA19)</f>
        <v>0</v>
      </c>
      <c r="EB20" s="3">
        <f t="shared" si="4"/>
        <v>5</v>
      </c>
      <c r="EC20" s="3">
        <f t="shared" si="4"/>
        <v>1</v>
      </c>
      <c r="ED20" s="3">
        <f t="shared" si="4"/>
        <v>0</v>
      </c>
      <c r="EE20" s="3">
        <f t="shared" si="4"/>
        <v>3</v>
      </c>
      <c r="EF20" s="3">
        <f t="shared" si="4"/>
        <v>3</v>
      </c>
      <c r="EG20" s="3">
        <f t="shared" si="4"/>
        <v>0</v>
      </c>
      <c r="EH20" s="3">
        <f t="shared" si="4"/>
        <v>0</v>
      </c>
      <c r="EI20" s="3">
        <f t="shared" si="4"/>
        <v>4</v>
      </c>
      <c r="EJ20" s="3">
        <f t="shared" si="4"/>
        <v>2</v>
      </c>
      <c r="EK20" s="3">
        <f t="shared" si="4"/>
        <v>0</v>
      </c>
      <c r="EL20" s="3">
        <f t="shared" si="4"/>
        <v>4</v>
      </c>
      <c r="EM20" s="3">
        <f t="shared" si="4"/>
        <v>2</v>
      </c>
      <c r="EN20" s="3">
        <f t="shared" si="4"/>
        <v>4</v>
      </c>
      <c r="EO20" s="3">
        <f t="shared" si="4"/>
        <v>1</v>
      </c>
      <c r="EP20" s="3">
        <f t="shared" si="4"/>
        <v>1</v>
      </c>
      <c r="EQ20" s="3">
        <f t="shared" si="4"/>
        <v>3</v>
      </c>
      <c r="ER20" s="3">
        <f t="shared" si="4"/>
        <v>2</v>
      </c>
      <c r="ES20" s="3">
        <f t="shared" si="4"/>
        <v>1</v>
      </c>
      <c r="ET20" s="3">
        <f t="shared" si="4"/>
        <v>2</v>
      </c>
      <c r="EU20" s="3">
        <f t="shared" si="4"/>
        <v>3</v>
      </c>
      <c r="EV20" s="3">
        <f t="shared" si="4"/>
        <v>1</v>
      </c>
      <c r="EW20" s="3">
        <f t="shared" si="4"/>
        <v>3</v>
      </c>
      <c r="EX20" s="3">
        <f t="shared" si="4"/>
        <v>2</v>
      </c>
      <c r="EY20" s="3">
        <f t="shared" si="4"/>
        <v>1</v>
      </c>
      <c r="EZ20" s="3">
        <f t="shared" si="4"/>
        <v>0</v>
      </c>
      <c r="FA20" s="3">
        <f t="shared" si="4"/>
        <v>3</v>
      </c>
      <c r="FB20" s="3">
        <f t="shared" si="4"/>
        <v>3</v>
      </c>
      <c r="FC20" s="3">
        <f t="shared" si="4"/>
        <v>0</v>
      </c>
      <c r="FD20" s="3">
        <f t="shared" si="4"/>
        <v>4</v>
      </c>
      <c r="FE20" s="3">
        <f t="shared" si="4"/>
        <v>2</v>
      </c>
      <c r="FF20" s="3">
        <f t="shared" si="4"/>
        <v>3</v>
      </c>
      <c r="FG20" s="3">
        <f>SUM(FG14:FG19)</f>
        <v>3</v>
      </c>
      <c r="FH20" s="3">
        <f>SUM(FH14:FH19)</f>
        <v>0</v>
      </c>
      <c r="FI20" s="3">
        <f>SUM(FI14:FI19)</f>
        <v>0</v>
      </c>
      <c r="FJ20" s="3">
        <f>SUM(FJ14:FJ19)</f>
        <v>5</v>
      </c>
      <c r="FK20" s="3">
        <f>SUM(FK14:FK19)</f>
        <v>1</v>
      </c>
    </row>
    <row r="21" spans="1:254" ht="39" customHeight="1" x14ac:dyDescent="0.25">
      <c r="A21" s="78" t="s">
        <v>837</v>
      </c>
      <c r="B21" s="79"/>
      <c r="C21" s="10">
        <f>C20/6%</f>
        <v>83.333333333333343</v>
      </c>
      <c r="D21" s="10">
        <f t="shared" ref="D21:BO21" si="5">D20/6%</f>
        <v>16.666666666666668</v>
      </c>
      <c r="E21" s="10">
        <f t="shared" si="5"/>
        <v>0</v>
      </c>
      <c r="F21" s="10">
        <f t="shared" si="5"/>
        <v>83.333333333333343</v>
      </c>
      <c r="G21" s="10">
        <f t="shared" si="5"/>
        <v>0</v>
      </c>
      <c r="H21" s="10">
        <f t="shared" si="5"/>
        <v>16.666666666666668</v>
      </c>
      <c r="I21" s="10">
        <f t="shared" si="5"/>
        <v>66.666666666666671</v>
      </c>
      <c r="J21" s="10">
        <f t="shared" si="5"/>
        <v>33.333333333333336</v>
      </c>
      <c r="K21" s="10">
        <f t="shared" si="5"/>
        <v>0</v>
      </c>
      <c r="L21" s="10">
        <f t="shared" si="5"/>
        <v>83.333333333333343</v>
      </c>
      <c r="M21" s="10">
        <f t="shared" si="5"/>
        <v>0</v>
      </c>
      <c r="N21" s="10">
        <f t="shared" si="5"/>
        <v>16.666666666666668</v>
      </c>
      <c r="O21" s="10">
        <f t="shared" si="5"/>
        <v>66.666666666666671</v>
      </c>
      <c r="P21" s="10">
        <f t="shared" si="5"/>
        <v>33.333333333333336</v>
      </c>
      <c r="Q21" s="10">
        <f t="shared" si="5"/>
        <v>0</v>
      </c>
      <c r="R21" s="10">
        <f t="shared" si="5"/>
        <v>33.333333333333336</v>
      </c>
      <c r="S21" s="10">
        <f t="shared" si="5"/>
        <v>50</v>
      </c>
      <c r="T21" s="10">
        <f t="shared" si="5"/>
        <v>16.666666666666668</v>
      </c>
      <c r="U21" s="10">
        <f t="shared" si="5"/>
        <v>50</v>
      </c>
      <c r="V21" s="10">
        <f t="shared" si="5"/>
        <v>33.333333333333336</v>
      </c>
      <c r="W21" s="10">
        <f t="shared" si="5"/>
        <v>16.666666666666668</v>
      </c>
      <c r="X21" s="10">
        <f t="shared" si="5"/>
        <v>33.333333333333336</v>
      </c>
      <c r="Y21" s="10">
        <f t="shared" si="5"/>
        <v>50</v>
      </c>
      <c r="Z21" s="10">
        <f t="shared" si="5"/>
        <v>16.666666666666668</v>
      </c>
      <c r="AA21" s="10">
        <f t="shared" si="5"/>
        <v>33.333333333333336</v>
      </c>
      <c r="AB21" s="10">
        <f t="shared" si="5"/>
        <v>50</v>
      </c>
      <c r="AC21" s="10">
        <f t="shared" si="5"/>
        <v>16.666666666666668</v>
      </c>
      <c r="AD21" s="10">
        <f t="shared" si="5"/>
        <v>66.666666666666671</v>
      </c>
      <c r="AE21" s="10">
        <f t="shared" si="5"/>
        <v>16.666666666666668</v>
      </c>
      <c r="AF21" s="10">
        <f t="shared" si="5"/>
        <v>16.666666666666668</v>
      </c>
      <c r="AG21" s="10">
        <f t="shared" si="5"/>
        <v>50</v>
      </c>
      <c r="AH21" s="10">
        <f t="shared" si="5"/>
        <v>33.333333333333336</v>
      </c>
      <c r="AI21" s="10">
        <f t="shared" si="5"/>
        <v>16.666666666666668</v>
      </c>
      <c r="AJ21" s="10">
        <f t="shared" si="5"/>
        <v>50</v>
      </c>
      <c r="AK21" s="10">
        <f t="shared" si="5"/>
        <v>33.333333333333336</v>
      </c>
      <c r="AL21" s="10">
        <f t="shared" si="5"/>
        <v>16.666666666666668</v>
      </c>
      <c r="AM21" s="10">
        <f t="shared" si="5"/>
        <v>50</v>
      </c>
      <c r="AN21" s="10">
        <f t="shared" si="5"/>
        <v>33.333333333333336</v>
      </c>
      <c r="AO21" s="10">
        <f t="shared" si="5"/>
        <v>16.666666666666668</v>
      </c>
      <c r="AP21" s="10">
        <f t="shared" si="5"/>
        <v>50</v>
      </c>
      <c r="AQ21" s="10">
        <f t="shared" si="5"/>
        <v>33.333333333333336</v>
      </c>
      <c r="AR21" s="10">
        <f t="shared" si="5"/>
        <v>16.666666666666668</v>
      </c>
      <c r="AS21" s="10">
        <f t="shared" si="5"/>
        <v>50</v>
      </c>
      <c r="AT21" s="10">
        <f t="shared" si="5"/>
        <v>33.333333333333336</v>
      </c>
      <c r="AU21" s="10">
        <f t="shared" si="5"/>
        <v>16.666666666666668</v>
      </c>
      <c r="AV21" s="10">
        <f t="shared" si="5"/>
        <v>16.666666666666668</v>
      </c>
      <c r="AW21" s="10">
        <f t="shared" si="5"/>
        <v>50</v>
      </c>
      <c r="AX21" s="10">
        <f t="shared" si="5"/>
        <v>33.333333333333336</v>
      </c>
      <c r="AY21" s="10">
        <f t="shared" si="5"/>
        <v>16.666666666666668</v>
      </c>
      <c r="AZ21" s="10">
        <f t="shared" si="5"/>
        <v>83.333333333333343</v>
      </c>
      <c r="BA21" s="10">
        <f t="shared" si="5"/>
        <v>0</v>
      </c>
      <c r="BB21" s="10">
        <f t="shared" si="5"/>
        <v>33.333333333333336</v>
      </c>
      <c r="BC21" s="10">
        <f t="shared" si="5"/>
        <v>50</v>
      </c>
      <c r="BD21" s="10">
        <f t="shared" si="5"/>
        <v>16.666666666666668</v>
      </c>
      <c r="BE21" s="10">
        <f t="shared" si="5"/>
        <v>50</v>
      </c>
      <c r="BF21" s="10">
        <f t="shared" si="5"/>
        <v>33.333333333333336</v>
      </c>
      <c r="BG21" s="10">
        <f t="shared" si="5"/>
        <v>16.666666666666668</v>
      </c>
      <c r="BH21" s="10">
        <f t="shared" si="5"/>
        <v>0</v>
      </c>
      <c r="BI21" s="10">
        <f t="shared" si="5"/>
        <v>66.666666666666671</v>
      </c>
      <c r="BJ21" s="10">
        <f t="shared" si="5"/>
        <v>33.333333333333336</v>
      </c>
      <c r="BK21" s="10">
        <f t="shared" si="5"/>
        <v>50</v>
      </c>
      <c r="BL21" s="10">
        <f t="shared" si="5"/>
        <v>50</v>
      </c>
      <c r="BM21" s="10">
        <f t="shared" si="5"/>
        <v>0</v>
      </c>
      <c r="BN21" s="10">
        <f t="shared" si="5"/>
        <v>83.333333333333343</v>
      </c>
      <c r="BO21" s="10">
        <f t="shared" si="5"/>
        <v>16.666666666666668</v>
      </c>
      <c r="BP21" s="10">
        <f t="shared" ref="BP21:EA21" si="6">BP20/6%</f>
        <v>0</v>
      </c>
      <c r="BQ21" s="10">
        <f t="shared" si="6"/>
        <v>66.666666666666671</v>
      </c>
      <c r="BR21" s="10">
        <f t="shared" si="6"/>
        <v>33.333333333333336</v>
      </c>
      <c r="BS21" s="10">
        <f t="shared" si="6"/>
        <v>0</v>
      </c>
      <c r="BT21" s="10">
        <f t="shared" si="6"/>
        <v>33.333333333333336</v>
      </c>
      <c r="BU21" s="10">
        <f t="shared" si="6"/>
        <v>50</v>
      </c>
      <c r="BV21" s="10">
        <f t="shared" si="6"/>
        <v>16.666666666666668</v>
      </c>
      <c r="BW21" s="10">
        <f t="shared" si="6"/>
        <v>50</v>
      </c>
      <c r="BX21" s="10">
        <f t="shared" si="6"/>
        <v>50</v>
      </c>
      <c r="BY21" s="10">
        <f t="shared" si="6"/>
        <v>0</v>
      </c>
      <c r="BZ21" s="10">
        <f t="shared" si="6"/>
        <v>50</v>
      </c>
      <c r="CA21" s="10">
        <f t="shared" si="6"/>
        <v>50</v>
      </c>
      <c r="CB21" s="10">
        <f t="shared" si="6"/>
        <v>0</v>
      </c>
      <c r="CC21" s="10">
        <f t="shared" si="6"/>
        <v>50</v>
      </c>
      <c r="CD21" s="10">
        <f t="shared" si="6"/>
        <v>33.333333333333336</v>
      </c>
      <c r="CE21" s="10">
        <f t="shared" si="6"/>
        <v>16.666666666666668</v>
      </c>
      <c r="CF21" s="10">
        <f t="shared" si="6"/>
        <v>50</v>
      </c>
      <c r="CG21" s="10">
        <f t="shared" si="6"/>
        <v>33.333333333333336</v>
      </c>
      <c r="CH21" s="10">
        <f t="shared" si="6"/>
        <v>16.666666666666668</v>
      </c>
      <c r="CI21" s="10">
        <f t="shared" si="6"/>
        <v>50</v>
      </c>
      <c r="CJ21" s="10">
        <f t="shared" si="6"/>
        <v>33.333333333333336</v>
      </c>
      <c r="CK21" s="10">
        <f t="shared" si="6"/>
        <v>16.666666666666668</v>
      </c>
      <c r="CL21" s="10">
        <f t="shared" si="6"/>
        <v>33.333333333333336</v>
      </c>
      <c r="CM21" s="10">
        <f t="shared" si="6"/>
        <v>66.666666666666671</v>
      </c>
      <c r="CN21" s="10">
        <f t="shared" si="6"/>
        <v>0</v>
      </c>
      <c r="CO21" s="10">
        <f t="shared" si="6"/>
        <v>50</v>
      </c>
      <c r="CP21" s="10">
        <f t="shared" si="6"/>
        <v>33.333333333333336</v>
      </c>
      <c r="CQ21" s="10">
        <f t="shared" si="6"/>
        <v>16.666666666666668</v>
      </c>
      <c r="CR21" s="10">
        <f t="shared" si="6"/>
        <v>50</v>
      </c>
      <c r="CS21" s="10">
        <f t="shared" si="6"/>
        <v>50</v>
      </c>
      <c r="CT21" s="10">
        <f t="shared" si="6"/>
        <v>0</v>
      </c>
      <c r="CU21" s="10">
        <f t="shared" si="6"/>
        <v>66.666666666666671</v>
      </c>
      <c r="CV21" s="10">
        <f t="shared" si="6"/>
        <v>33.333333333333336</v>
      </c>
      <c r="CW21" s="10">
        <f t="shared" si="6"/>
        <v>0</v>
      </c>
      <c r="CX21" s="10">
        <f t="shared" si="6"/>
        <v>33.333333333333336</v>
      </c>
      <c r="CY21" s="10">
        <f t="shared" si="6"/>
        <v>50</v>
      </c>
      <c r="CZ21" s="10">
        <f t="shared" si="6"/>
        <v>16.666666666666668</v>
      </c>
      <c r="DA21" s="10">
        <f t="shared" si="6"/>
        <v>33.333333333333336</v>
      </c>
      <c r="DB21" s="10">
        <f t="shared" si="6"/>
        <v>66.666666666666671</v>
      </c>
      <c r="DC21" s="10">
        <f t="shared" si="6"/>
        <v>0</v>
      </c>
      <c r="DD21" s="10">
        <f t="shared" si="6"/>
        <v>83.333333333333343</v>
      </c>
      <c r="DE21" s="10">
        <f t="shared" si="6"/>
        <v>0</v>
      </c>
      <c r="DF21" s="10">
        <f t="shared" si="6"/>
        <v>16.666666666666668</v>
      </c>
      <c r="DG21" s="10">
        <f t="shared" si="6"/>
        <v>50</v>
      </c>
      <c r="DH21" s="10">
        <f t="shared" si="6"/>
        <v>33.333333333333336</v>
      </c>
      <c r="DI21" s="10">
        <f t="shared" si="6"/>
        <v>16.666666666666668</v>
      </c>
      <c r="DJ21" s="10">
        <f t="shared" si="6"/>
        <v>33.333333333333336</v>
      </c>
      <c r="DK21" s="10">
        <f t="shared" si="6"/>
        <v>66.666666666666671</v>
      </c>
      <c r="DL21" s="10">
        <f t="shared" si="6"/>
        <v>0</v>
      </c>
      <c r="DM21" s="10">
        <f t="shared" si="6"/>
        <v>50</v>
      </c>
      <c r="DN21" s="10">
        <f t="shared" si="6"/>
        <v>33.333333333333336</v>
      </c>
      <c r="DO21" s="10">
        <f t="shared" si="6"/>
        <v>16.666666666666668</v>
      </c>
      <c r="DP21" s="10">
        <f t="shared" si="6"/>
        <v>16.666666666666668</v>
      </c>
      <c r="DQ21" s="10">
        <f t="shared" si="6"/>
        <v>66.666666666666671</v>
      </c>
      <c r="DR21" s="10">
        <f t="shared" si="6"/>
        <v>16.666666666666668</v>
      </c>
      <c r="DS21" s="10">
        <f t="shared" si="6"/>
        <v>50</v>
      </c>
      <c r="DT21" s="10">
        <f t="shared" si="6"/>
        <v>33.333333333333336</v>
      </c>
      <c r="DU21" s="10">
        <f t="shared" si="6"/>
        <v>16.666666666666668</v>
      </c>
      <c r="DV21" s="10">
        <f t="shared" si="6"/>
        <v>66.666666666666671</v>
      </c>
      <c r="DW21" s="10">
        <f t="shared" si="6"/>
        <v>33.333333333333336</v>
      </c>
      <c r="DX21" s="10">
        <f t="shared" si="6"/>
        <v>0</v>
      </c>
      <c r="DY21" s="10">
        <f t="shared" si="6"/>
        <v>50</v>
      </c>
      <c r="DZ21" s="10">
        <f t="shared" si="6"/>
        <v>50</v>
      </c>
      <c r="EA21" s="10">
        <f t="shared" si="6"/>
        <v>0</v>
      </c>
      <c r="EB21" s="10">
        <f t="shared" ref="EB21:FK21" si="7">EB20/6%</f>
        <v>83.333333333333343</v>
      </c>
      <c r="EC21" s="10">
        <f t="shared" si="7"/>
        <v>16.666666666666668</v>
      </c>
      <c r="ED21" s="10">
        <f t="shared" si="7"/>
        <v>0</v>
      </c>
      <c r="EE21" s="10">
        <f t="shared" si="7"/>
        <v>50</v>
      </c>
      <c r="EF21" s="10">
        <f t="shared" si="7"/>
        <v>50</v>
      </c>
      <c r="EG21" s="10">
        <f t="shared" si="7"/>
        <v>0</v>
      </c>
      <c r="EH21" s="10">
        <f t="shared" si="7"/>
        <v>0</v>
      </c>
      <c r="EI21" s="10">
        <f t="shared" si="7"/>
        <v>66.666666666666671</v>
      </c>
      <c r="EJ21" s="10">
        <f t="shared" si="7"/>
        <v>33.333333333333336</v>
      </c>
      <c r="EK21" s="10">
        <f t="shared" si="7"/>
        <v>0</v>
      </c>
      <c r="EL21" s="10">
        <f t="shared" si="7"/>
        <v>66.666666666666671</v>
      </c>
      <c r="EM21" s="10">
        <f t="shared" si="7"/>
        <v>33.333333333333336</v>
      </c>
      <c r="EN21" s="10">
        <f t="shared" si="7"/>
        <v>66.666666666666671</v>
      </c>
      <c r="EO21" s="10">
        <f t="shared" si="7"/>
        <v>16.666666666666668</v>
      </c>
      <c r="EP21" s="10">
        <f t="shared" si="7"/>
        <v>16.666666666666668</v>
      </c>
      <c r="EQ21" s="10">
        <f t="shared" si="7"/>
        <v>50</v>
      </c>
      <c r="ER21" s="10">
        <f t="shared" si="7"/>
        <v>33.333333333333336</v>
      </c>
      <c r="ES21" s="10">
        <f t="shared" si="7"/>
        <v>16.666666666666668</v>
      </c>
      <c r="ET21" s="10">
        <f t="shared" si="7"/>
        <v>33.333333333333336</v>
      </c>
      <c r="EU21" s="10">
        <f t="shared" si="7"/>
        <v>50</v>
      </c>
      <c r="EV21" s="10">
        <f t="shared" si="7"/>
        <v>16.666666666666668</v>
      </c>
      <c r="EW21" s="10">
        <f t="shared" si="7"/>
        <v>50</v>
      </c>
      <c r="EX21" s="10">
        <f t="shared" si="7"/>
        <v>33.333333333333336</v>
      </c>
      <c r="EY21" s="10">
        <f t="shared" si="7"/>
        <v>16.666666666666668</v>
      </c>
      <c r="EZ21" s="10">
        <f t="shared" si="7"/>
        <v>0</v>
      </c>
      <c r="FA21" s="10">
        <f t="shared" si="7"/>
        <v>50</v>
      </c>
      <c r="FB21" s="10">
        <f t="shared" si="7"/>
        <v>50</v>
      </c>
      <c r="FC21" s="10">
        <f t="shared" si="7"/>
        <v>0</v>
      </c>
      <c r="FD21" s="10">
        <f t="shared" si="7"/>
        <v>66.666666666666671</v>
      </c>
      <c r="FE21" s="10">
        <f t="shared" si="7"/>
        <v>33.333333333333336</v>
      </c>
      <c r="FF21" s="10">
        <f t="shared" si="7"/>
        <v>50</v>
      </c>
      <c r="FG21" s="10">
        <f t="shared" si="7"/>
        <v>50</v>
      </c>
      <c r="FH21" s="10">
        <f t="shared" si="7"/>
        <v>0</v>
      </c>
      <c r="FI21" s="10">
        <f t="shared" si="7"/>
        <v>0</v>
      </c>
      <c r="FJ21" s="10">
        <f t="shared" si="7"/>
        <v>83.333333333333343</v>
      </c>
      <c r="FK21" s="10">
        <f t="shared" si="7"/>
        <v>16.666666666666668</v>
      </c>
    </row>
    <row r="23" spans="1:254" x14ac:dyDescent="0.25">
      <c r="B23" s="84" t="s">
        <v>811</v>
      </c>
      <c r="C23" s="85"/>
      <c r="D23" s="85"/>
      <c r="E23" s="86"/>
      <c r="F23" s="27"/>
      <c r="G23" s="27"/>
      <c r="H23" s="27"/>
      <c r="I23" s="27"/>
    </row>
    <row r="24" spans="1:254" x14ac:dyDescent="0.25">
      <c r="B24" s="4" t="s">
        <v>812</v>
      </c>
      <c r="C24" s="53" t="s">
        <v>825</v>
      </c>
      <c r="D24" s="51">
        <v>3</v>
      </c>
      <c r="E24" s="52">
        <v>50</v>
      </c>
    </row>
    <row r="25" spans="1:254" x14ac:dyDescent="0.25">
      <c r="B25" s="4" t="s">
        <v>813</v>
      </c>
      <c r="C25" s="41" t="s">
        <v>825</v>
      </c>
      <c r="D25" s="42">
        <f>E25/100*5</f>
        <v>1.6500000000000001</v>
      </c>
      <c r="E25" s="38">
        <v>33</v>
      </c>
    </row>
    <row r="26" spans="1:254" x14ac:dyDescent="0.25">
      <c r="B26" s="4" t="s">
        <v>814</v>
      </c>
      <c r="C26" s="41" t="s">
        <v>825</v>
      </c>
      <c r="D26" s="42">
        <v>1</v>
      </c>
      <c r="E26" s="38">
        <v>17</v>
      </c>
    </row>
    <row r="27" spans="1:254" x14ac:dyDescent="0.25">
      <c r="B27" s="4"/>
      <c r="C27" s="48"/>
      <c r="D27" s="45">
        <v>6</v>
      </c>
      <c r="E27" s="45">
        <f>SUM(E24:E26)</f>
        <v>100</v>
      </c>
    </row>
    <row r="28" spans="1:254" ht="15" customHeight="1" x14ac:dyDescent="0.25">
      <c r="B28" s="4"/>
      <c r="C28" s="41"/>
      <c r="D28" s="94" t="s">
        <v>56</v>
      </c>
      <c r="E28" s="95"/>
      <c r="F28" s="96" t="s">
        <v>3</v>
      </c>
      <c r="G28" s="97"/>
      <c r="H28" s="98" t="s">
        <v>331</v>
      </c>
      <c r="I28" s="99"/>
    </row>
    <row r="29" spans="1:254" x14ac:dyDescent="0.25">
      <c r="B29" s="4" t="s">
        <v>812</v>
      </c>
      <c r="C29" s="41" t="s">
        <v>826</v>
      </c>
      <c r="D29" s="42">
        <f>E29/100*5</f>
        <v>1.6500000000000001</v>
      </c>
      <c r="E29" s="38">
        <v>33</v>
      </c>
      <c r="F29" s="42">
        <f>G29/100*5</f>
        <v>0.85000000000000009</v>
      </c>
      <c r="G29" s="38">
        <v>17</v>
      </c>
      <c r="H29" s="42">
        <f>I29/100*5</f>
        <v>0.85000000000000009</v>
      </c>
      <c r="I29" s="38">
        <v>17</v>
      </c>
    </row>
    <row r="30" spans="1:254" x14ac:dyDescent="0.25">
      <c r="B30" s="4" t="s">
        <v>813</v>
      </c>
      <c r="C30" s="41" t="s">
        <v>826</v>
      </c>
      <c r="D30" s="42">
        <f>E30/100*5</f>
        <v>1.6500000000000001</v>
      </c>
      <c r="E30" s="38">
        <v>33</v>
      </c>
      <c r="F30" s="42">
        <v>4</v>
      </c>
      <c r="G30" s="38">
        <v>66</v>
      </c>
      <c r="H30" s="42">
        <v>4</v>
      </c>
      <c r="I30" s="38">
        <v>66.400000000000006</v>
      </c>
    </row>
    <row r="31" spans="1:254" x14ac:dyDescent="0.25">
      <c r="B31" s="4" t="s">
        <v>814</v>
      </c>
      <c r="C31" s="41" t="s">
        <v>826</v>
      </c>
      <c r="D31" s="42">
        <v>2</v>
      </c>
      <c r="E31" s="38">
        <v>33</v>
      </c>
      <c r="F31" s="42">
        <f>G31/100*5</f>
        <v>0.85000000000000009</v>
      </c>
      <c r="G31" s="38">
        <v>17</v>
      </c>
      <c r="H31" s="42">
        <f>I31/100*5</f>
        <v>0.85000000000000009</v>
      </c>
      <c r="I31" s="38">
        <v>17</v>
      </c>
    </row>
    <row r="32" spans="1:254" x14ac:dyDescent="0.25">
      <c r="B32" s="4"/>
      <c r="C32" s="41"/>
      <c r="D32" s="40">
        <v>6</v>
      </c>
      <c r="E32" s="40">
        <v>100</v>
      </c>
      <c r="F32" s="39">
        <v>6</v>
      </c>
      <c r="G32" s="40">
        <f>SUM(G29:G31)</f>
        <v>100</v>
      </c>
      <c r="H32" s="39">
        <v>6</v>
      </c>
      <c r="I32" s="40">
        <f>SUM(I29:I31)</f>
        <v>100.4</v>
      </c>
    </row>
    <row r="33" spans="2:13" x14ac:dyDescent="0.25">
      <c r="B33" s="4" t="s">
        <v>812</v>
      </c>
      <c r="C33" s="41" t="s">
        <v>827</v>
      </c>
      <c r="D33" s="42">
        <f>E33/100*6</f>
        <v>1.98</v>
      </c>
      <c r="E33" s="38">
        <v>33</v>
      </c>
      <c r="I33" s="25"/>
    </row>
    <row r="34" spans="2:13" x14ac:dyDescent="0.25">
      <c r="B34" s="4" t="s">
        <v>813</v>
      </c>
      <c r="C34" s="41" t="s">
        <v>827</v>
      </c>
      <c r="D34" s="42">
        <v>3</v>
      </c>
      <c r="E34" s="38">
        <v>50</v>
      </c>
    </row>
    <row r="35" spans="2:13" x14ac:dyDescent="0.25">
      <c r="B35" s="4" t="s">
        <v>814</v>
      </c>
      <c r="C35" s="41" t="s">
        <v>827</v>
      </c>
      <c r="D35" s="42">
        <v>1</v>
      </c>
      <c r="E35" s="38">
        <v>17</v>
      </c>
    </row>
    <row r="36" spans="2:13" x14ac:dyDescent="0.25">
      <c r="B36" s="4"/>
      <c r="C36" s="48"/>
      <c r="D36" s="44">
        <v>6</v>
      </c>
      <c r="E36" s="44">
        <v>100</v>
      </c>
      <c r="F36" s="46"/>
    </row>
    <row r="37" spans="2:13" x14ac:dyDescent="0.25">
      <c r="B37" s="4"/>
      <c r="C37" s="41"/>
      <c r="D37" s="94" t="s">
        <v>159</v>
      </c>
      <c r="E37" s="95"/>
      <c r="F37" s="94" t="s">
        <v>116</v>
      </c>
      <c r="G37" s="95"/>
      <c r="H37" s="98" t="s">
        <v>174</v>
      </c>
      <c r="I37" s="99"/>
      <c r="J37" s="72" t="s">
        <v>186</v>
      </c>
      <c r="K37" s="72"/>
      <c r="L37" s="72" t="s">
        <v>117</v>
      </c>
      <c r="M37" s="72"/>
    </row>
    <row r="38" spans="2:13" x14ac:dyDescent="0.25">
      <c r="B38" s="4" t="s">
        <v>812</v>
      </c>
      <c r="C38" s="41" t="s">
        <v>828</v>
      </c>
      <c r="D38" s="42">
        <v>1</v>
      </c>
      <c r="E38" s="38">
        <v>17</v>
      </c>
      <c r="F38" s="42">
        <f>G38/100*6</f>
        <v>1.02</v>
      </c>
      <c r="G38" s="38">
        <v>17</v>
      </c>
      <c r="H38" s="42">
        <f>I38/100*6</f>
        <v>1.98</v>
      </c>
      <c r="I38" s="38">
        <v>33</v>
      </c>
      <c r="J38" s="42">
        <f>K38/100*5</f>
        <v>1.6500000000000001</v>
      </c>
      <c r="K38" s="38">
        <v>33</v>
      </c>
      <c r="L38" s="42">
        <f>M38/100*5</f>
        <v>0.85000000000000009</v>
      </c>
      <c r="M38" s="38">
        <v>17</v>
      </c>
    </row>
    <row r="39" spans="2:13" x14ac:dyDescent="0.25">
      <c r="B39" s="4" t="s">
        <v>813</v>
      </c>
      <c r="C39" s="41" t="s">
        <v>828</v>
      </c>
      <c r="D39" s="42">
        <f>E39/100*5</f>
        <v>2.5</v>
      </c>
      <c r="E39" s="38">
        <v>50</v>
      </c>
      <c r="F39" s="42">
        <f>G39/100*6</f>
        <v>3</v>
      </c>
      <c r="G39" s="38">
        <v>50</v>
      </c>
      <c r="H39" s="42">
        <v>3</v>
      </c>
      <c r="I39" s="38">
        <v>50</v>
      </c>
      <c r="J39" s="42">
        <f>K39/100*5</f>
        <v>2.5</v>
      </c>
      <c r="K39" s="38">
        <v>50</v>
      </c>
      <c r="L39" s="42">
        <f>M39/100*5</f>
        <v>2.5</v>
      </c>
      <c r="M39" s="38">
        <v>50</v>
      </c>
    </row>
    <row r="40" spans="2:13" x14ac:dyDescent="0.25">
      <c r="B40" s="4" t="s">
        <v>814</v>
      </c>
      <c r="C40" s="41" t="s">
        <v>828</v>
      </c>
      <c r="D40" s="42">
        <v>2</v>
      </c>
      <c r="E40" s="38">
        <v>33</v>
      </c>
      <c r="F40" s="42">
        <v>1</v>
      </c>
      <c r="G40" s="38">
        <v>17</v>
      </c>
      <c r="H40" s="42">
        <f>I40/100*5</f>
        <v>0.85000000000000009</v>
      </c>
      <c r="I40" s="38">
        <v>17</v>
      </c>
      <c r="J40" s="42">
        <v>1</v>
      </c>
      <c r="K40" s="38">
        <v>17</v>
      </c>
      <c r="L40" s="42">
        <v>2</v>
      </c>
      <c r="M40" s="38">
        <v>33</v>
      </c>
    </row>
    <row r="41" spans="2:13" x14ac:dyDescent="0.25">
      <c r="B41" s="4"/>
      <c r="C41" s="41"/>
      <c r="D41" s="39">
        <v>6</v>
      </c>
      <c r="E41" s="39">
        <f t="shared" ref="E41:M41" si="8">SUM(E38:E40)</f>
        <v>100</v>
      </c>
      <c r="F41" s="39">
        <v>6</v>
      </c>
      <c r="G41" s="40">
        <f t="shared" si="8"/>
        <v>84</v>
      </c>
      <c r="H41" s="39">
        <v>6</v>
      </c>
      <c r="I41" s="40">
        <f t="shared" si="8"/>
        <v>100</v>
      </c>
      <c r="J41" s="39">
        <v>6</v>
      </c>
      <c r="K41" s="40">
        <f t="shared" si="8"/>
        <v>100</v>
      </c>
      <c r="L41" s="39">
        <v>6</v>
      </c>
      <c r="M41" s="40">
        <f t="shared" si="8"/>
        <v>100</v>
      </c>
    </row>
    <row r="42" spans="2:13" x14ac:dyDescent="0.25">
      <c r="B42" s="4" t="s">
        <v>812</v>
      </c>
      <c r="C42" s="41" t="s">
        <v>829</v>
      </c>
      <c r="D42" s="42">
        <f>E42/100*5</f>
        <v>0.85000000000000009</v>
      </c>
      <c r="E42" s="38">
        <v>17</v>
      </c>
    </row>
    <row r="43" spans="2:13" x14ac:dyDescent="0.25">
      <c r="B43" s="4" t="s">
        <v>813</v>
      </c>
      <c r="C43" s="41" t="s">
        <v>829</v>
      </c>
      <c r="D43" s="42">
        <f>E43/100*5</f>
        <v>2.5</v>
      </c>
      <c r="E43" s="38">
        <v>50</v>
      </c>
    </row>
    <row r="44" spans="2:13" x14ac:dyDescent="0.25">
      <c r="B44" s="4" t="s">
        <v>814</v>
      </c>
      <c r="C44" s="41" t="s">
        <v>829</v>
      </c>
      <c r="D44" s="42">
        <v>2</v>
      </c>
      <c r="E44" s="38">
        <v>33</v>
      </c>
    </row>
    <row r="45" spans="2:13" x14ac:dyDescent="0.25">
      <c r="B45" s="4"/>
      <c r="C45" s="41"/>
      <c r="D45" s="39">
        <v>6</v>
      </c>
      <c r="E45" s="39">
        <f>SUM(E42:E44)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1:B2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8:E28"/>
    <mergeCell ref="F28:G28"/>
    <mergeCell ref="H28:I28"/>
    <mergeCell ref="D37:E37"/>
    <mergeCell ref="F37:G37"/>
    <mergeCell ref="H37:I37"/>
    <mergeCell ref="B23:E23"/>
    <mergeCell ref="J37:K37"/>
    <mergeCell ref="L37:M3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0:B2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workbookViewId="0">
      <selection activeCell="E51" sqref="E51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0" t="s">
        <v>1403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"/>
      <c r="V2" s="7"/>
      <c r="W2" s="7"/>
      <c r="X2" s="7"/>
      <c r="Y2" s="7"/>
      <c r="Z2" s="7"/>
      <c r="AA2" s="7"/>
      <c r="AB2" s="7"/>
      <c r="GP2" s="87" t="s">
        <v>1377</v>
      </c>
      <c r="GQ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2" t="s">
        <v>2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74" t="s">
        <v>88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107" t="s">
        <v>115</v>
      </c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9"/>
      <c r="GA4" s="72" t="s">
        <v>138</v>
      </c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</row>
    <row r="5" spans="1:254" ht="13.5" customHeight="1" x14ac:dyDescent="0.25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93" t="s">
        <v>116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 t="s">
        <v>174</v>
      </c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 t="s">
        <v>174</v>
      </c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 t="s">
        <v>117</v>
      </c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0"/>
      <c r="B11" s="80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0"/>
      <c r="B12" s="80"/>
      <c r="C12" s="71" t="s">
        <v>1052</v>
      </c>
      <c r="D12" s="71"/>
      <c r="E12" s="71"/>
      <c r="F12" s="71" t="s">
        <v>1055</v>
      </c>
      <c r="G12" s="71"/>
      <c r="H12" s="71"/>
      <c r="I12" s="71" t="s">
        <v>1058</v>
      </c>
      <c r="J12" s="71"/>
      <c r="K12" s="71"/>
      <c r="L12" s="71" t="s">
        <v>538</v>
      </c>
      <c r="M12" s="71"/>
      <c r="N12" s="71"/>
      <c r="O12" s="71" t="s">
        <v>1061</v>
      </c>
      <c r="P12" s="71"/>
      <c r="Q12" s="71"/>
      <c r="R12" s="71" t="s">
        <v>1064</v>
      </c>
      <c r="S12" s="71"/>
      <c r="T12" s="71"/>
      <c r="U12" s="71" t="s">
        <v>1068</v>
      </c>
      <c r="V12" s="71"/>
      <c r="W12" s="71"/>
      <c r="X12" s="71" t="s">
        <v>539</v>
      </c>
      <c r="Y12" s="71"/>
      <c r="Z12" s="71"/>
      <c r="AA12" s="71" t="s">
        <v>540</v>
      </c>
      <c r="AB12" s="71"/>
      <c r="AC12" s="71"/>
      <c r="AD12" s="71" t="s">
        <v>541</v>
      </c>
      <c r="AE12" s="71"/>
      <c r="AF12" s="71"/>
      <c r="AG12" s="71" t="s">
        <v>1073</v>
      </c>
      <c r="AH12" s="71"/>
      <c r="AI12" s="71"/>
      <c r="AJ12" s="71" t="s">
        <v>542</v>
      </c>
      <c r="AK12" s="71"/>
      <c r="AL12" s="71"/>
      <c r="AM12" s="71" t="s">
        <v>543</v>
      </c>
      <c r="AN12" s="71"/>
      <c r="AO12" s="71"/>
      <c r="AP12" s="71" t="s">
        <v>544</v>
      </c>
      <c r="AQ12" s="71"/>
      <c r="AR12" s="71"/>
      <c r="AS12" s="71" t="s">
        <v>1076</v>
      </c>
      <c r="AT12" s="71"/>
      <c r="AU12" s="71"/>
      <c r="AV12" s="71" t="s">
        <v>1326</v>
      </c>
      <c r="AW12" s="71"/>
      <c r="AX12" s="71"/>
      <c r="AY12" s="71" t="s">
        <v>545</v>
      </c>
      <c r="AZ12" s="71"/>
      <c r="BA12" s="71"/>
      <c r="BB12" s="71" t="s">
        <v>529</v>
      </c>
      <c r="BC12" s="71"/>
      <c r="BD12" s="71"/>
      <c r="BE12" s="71" t="s">
        <v>546</v>
      </c>
      <c r="BF12" s="71"/>
      <c r="BG12" s="71"/>
      <c r="BH12" s="71" t="s">
        <v>1082</v>
      </c>
      <c r="BI12" s="71"/>
      <c r="BJ12" s="71"/>
      <c r="BK12" s="71" t="s">
        <v>547</v>
      </c>
      <c r="BL12" s="71"/>
      <c r="BM12" s="71"/>
      <c r="BN12" s="71" t="s">
        <v>548</v>
      </c>
      <c r="BO12" s="71"/>
      <c r="BP12" s="71"/>
      <c r="BQ12" s="71" t="s">
        <v>549</v>
      </c>
      <c r="BR12" s="71"/>
      <c r="BS12" s="71"/>
      <c r="BT12" s="71" t="s">
        <v>550</v>
      </c>
      <c r="BU12" s="71"/>
      <c r="BV12" s="71"/>
      <c r="BW12" s="71" t="s">
        <v>1089</v>
      </c>
      <c r="BX12" s="71"/>
      <c r="BY12" s="71"/>
      <c r="BZ12" s="71" t="s">
        <v>557</v>
      </c>
      <c r="CA12" s="71"/>
      <c r="CB12" s="71"/>
      <c r="CC12" s="71" t="s">
        <v>1093</v>
      </c>
      <c r="CD12" s="71"/>
      <c r="CE12" s="71"/>
      <c r="CF12" s="71" t="s">
        <v>558</v>
      </c>
      <c r="CG12" s="71"/>
      <c r="CH12" s="71"/>
      <c r="CI12" s="71" t="s">
        <v>559</v>
      </c>
      <c r="CJ12" s="71"/>
      <c r="CK12" s="71"/>
      <c r="CL12" s="71" t="s">
        <v>560</v>
      </c>
      <c r="CM12" s="71"/>
      <c r="CN12" s="71"/>
      <c r="CO12" s="71" t="s">
        <v>602</v>
      </c>
      <c r="CP12" s="71"/>
      <c r="CQ12" s="71"/>
      <c r="CR12" s="71" t="s">
        <v>599</v>
      </c>
      <c r="CS12" s="71"/>
      <c r="CT12" s="71"/>
      <c r="CU12" s="71" t="s">
        <v>603</v>
      </c>
      <c r="CV12" s="71"/>
      <c r="CW12" s="71"/>
      <c r="CX12" s="71" t="s">
        <v>600</v>
      </c>
      <c r="CY12" s="71"/>
      <c r="CZ12" s="71"/>
      <c r="DA12" s="71" t="s">
        <v>601</v>
      </c>
      <c r="DB12" s="71"/>
      <c r="DC12" s="71"/>
      <c r="DD12" s="71" t="s">
        <v>1105</v>
      </c>
      <c r="DE12" s="71"/>
      <c r="DF12" s="71"/>
      <c r="DG12" s="71" t="s">
        <v>1108</v>
      </c>
      <c r="DH12" s="71"/>
      <c r="DI12" s="71"/>
      <c r="DJ12" s="71" t="s">
        <v>604</v>
      </c>
      <c r="DK12" s="71"/>
      <c r="DL12" s="71"/>
      <c r="DM12" s="71" t="s">
        <v>1112</v>
      </c>
      <c r="DN12" s="71"/>
      <c r="DO12" s="71"/>
      <c r="DP12" s="71" t="s">
        <v>605</v>
      </c>
      <c r="DQ12" s="71"/>
      <c r="DR12" s="71"/>
      <c r="DS12" s="71" t="s">
        <v>606</v>
      </c>
      <c r="DT12" s="71"/>
      <c r="DU12" s="71"/>
      <c r="DV12" s="71" t="s">
        <v>1120</v>
      </c>
      <c r="DW12" s="71"/>
      <c r="DX12" s="71"/>
      <c r="DY12" s="71" t="s">
        <v>607</v>
      </c>
      <c r="DZ12" s="71"/>
      <c r="EA12" s="71"/>
      <c r="EB12" s="71" t="s">
        <v>608</v>
      </c>
      <c r="EC12" s="71"/>
      <c r="ED12" s="71"/>
      <c r="EE12" s="71" t="s">
        <v>609</v>
      </c>
      <c r="EF12" s="71"/>
      <c r="EG12" s="71"/>
      <c r="EH12" s="71" t="s">
        <v>610</v>
      </c>
      <c r="EI12" s="71"/>
      <c r="EJ12" s="71"/>
      <c r="EK12" s="100" t="s">
        <v>611</v>
      </c>
      <c r="EL12" s="100"/>
      <c r="EM12" s="100"/>
      <c r="EN12" s="71" t="s">
        <v>1131</v>
      </c>
      <c r="EO12" s="71"/>
      <c r="EP12" s="71"/>
      <c r="EQ12" s="71" t="s">
        <v>612</v>
      </c>
      <c r="ER12" s="71"/>
      <c r="ES12" s="71"/>
      <c r="ET12" s="71" t="s">
        <v>613</v>
      </c>
      <c r="EU12" s="71"/>
      <c r="EV12" s="71"/>
      <c r="EW12" s="71" t="s">
        <v>1137</v>
      </c>
      <c r="EX12" s="71"/>
      <c r="EY12" s="71"/>
      <c r="EZ12" s="71" t="s">
        <v>615</v>
      </c>
      <c r="FA12" s="71"/>
      <c r="FB12" s="71"/>
      <c r="FC12" s="71" t="s">
        <v>616</v>
      </c>
      <c r="FD12" s="71"/>
      <c r="FE12" s="71"/>
      <c r="FF12" s="71" t="s">
        <v>614</v>
      </c>
      <c r="FG12" s="71"/>
      <c r="FH12" s="71"/>
      <c r="FI12" s="71" t="s">
        <v>1142</v>
      </c>
      <c r="FJ12" s="71"/>
      <c r="FK12" s="71"/>
      <c r="FL12" s="71" t="s">
        <v>617</v>
      </c>
      <c r="FM12" s="71"/>
      <c r="FN12" s="71"/>
      <c r="FO12" s="71" t="s">
        <v>1146</v>
      </c>
      <c r="FP12" s="71"/>
      <c r="FQ12" s="71"/>
      <c r="FR12" s="71" t="s">
        <v>619</v>
      </c>
      <c r="FS12" s="71"/>
      <c r="FT12" s="71"/>
      <c r="FU12" s="100" t="s">
        <v>1329</v>
      </c>
      <c r="FV12" s="100"/>
      <c r="FW12" s="100"/>
      <c r="FX12" s="71" t="s">
        <v>1330</v>
      </c>
      <c r="FY12" s="71"/>
      <c r="FZ12" s="71"/>
      <c r="GA12" s="71" t="s">
        <v>623</v>
      </c>
      <c r="GB12" s="71"/>
      <c r="GC12" s="71"/>
      <c r="GD12" s="71" t="s">
        <v>1152</v>
      </c>
      <c r="GE12" s="71"/>
      <c r="GF12" s="71"/>
      <c r="GG12" s="71" t="s">
        <v>626</v>
      </c>
      <c r="GH12" s="71"/>
      <c r="GI12" s="71"/>
      <c r="GJ12" s="71" t="s">
        <v>1158</v>
      </c>
      <c r="GK12" s="71"/>
      <c r="GL12" s="71"/>
      <c r="GM12" s="71" t="s">
        <v>1162</v>
      </c>
      <c r="GN12" s="71"/>
      <c r="GO12" s="71"/>
      <c r="GP12" s="71" t="s">
        <v>1331</v>
      </c>
      <c r="GQ12" s="71"/>
      <c r="GR12" s="71"/>
    </row>
    <row r="13" spans="1:254" ht="93.75" customHeight="1" x14ac:dyDescent="0.25">
      <c r="A13" s="80"/>
      <c r="B13" s="80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0">
        <v>1</v>
      </c>
      <c r="B14" s="13" t="s">
        <v>1393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>
        <v>1</v>
      </c>
      <c r="AW14" s="4"/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1395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1402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1388</v>
      </c>
      <c r="C18" s="4"/>
      <c r="D18" s="4"/>
      <c r="E18" s="4">
        <v>1</v>
      </c>
      <c r="F18" s="4"/>
      <c r="G18" s="4"/>
      <c r="H18" s="4">
        <v>1</v>
      </c>
      <c r="I18" s="4"/>
      <c r="J18" s="4">
        <v>1</v>
      </c>
      <c r="K18" s="4"/>
      <c r="L18" s="4"/>
      <c r="M18" s="4">
        <v>1</v>
      </c>
      <c r="N18" s="4"/>
      <c r="O18" s="4"/>
      <c r="P18" s="4"/>
      <c r="Q18" s="4">
        <v>1</v>
      </c>
      <c r="R18" s="4"/>
      <c r="S18" s="4">
        <v>1</v>
      </c>
      <c r="T18" s="4"/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>
        <v>1</v>
      </c>
      <c r="FE18" s="4"/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1389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5">
      <c r="A20" s="61">
        <v>7</v>
      </c>
      <c r="B20" s="28" t="s">
        <v>1390</v>
      </c>
      <c r="C20" s="4"/>
      <c r="D20" s="4"/>
      <c r="E20" s="4">
        <v>1</v>
      </c>
      <c r="F20" s="4"/>
      <c r="G20" s="4"/>
      <c r="H20" s="4">
        <v>1</v>
      </c>
      <c r="I20" s="4"/>
      <c r="J20" s="4">
        <v>1</v>
      </c>
      <c r="K20" s="4"/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>
        <v>1</v>
      </c>
      <c r="AU20" s="4"/>
      <c r="AV20" s="4"/>
      <c r="AW20" s="4"/>
      <c r="AX20" s="4">
        <v>1</v>
      </c>
      <c r="AY20" s="4"/>
      <c r="AZ20" s="4">
        <v>1</v>
      </c>
      <c r="BA20" s="4"/>
      <c r="BB20" s="4"/>
      <c r="BC20" s="4"/>
      <c r="BD20" s="4">
        <v>1</v>
      </c>
      <c r="BE20" s="4"/>
      <c r="BF20" s="4">
        <v>1</v>
      </c>
      <c r="BG20" s="4"/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</row>
    <row r="21" spans="1:254" x14ac:dyDescent="0.25">
      <c r="A21" s="61">
        <v>8</v>
      </c>
      <c r="B21" s="28" t="s">
        <v>1391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65">
        <v>9</v>
      </c>
      <c r="B22" s="32" t="s">
        <v>1401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25">
      <c r="A23" s="76" t="s">
        <v>278</v>
      </c>
      <c r="B23" s="77"/>
      <c r="C23" s="3">
        <f>SUM(C14:C21)</f>
        <v>4</v>
      </c>
      <c r="D23" s="3">
        <f>SUM(D14:D22)</f>
        <v>3</v>
      </c>
      <c r="E23" s="3">
        <f t="shared" ref="E23:I23" si="0">SUM(E14:E21)</f>
        <v>2</v>
      </c>
      <c r="F23" s="3">
        <f t="shared" si="0"/>
        <v>2</v>
      </c>
      <c r="G23" s="3">
        <f>SUM(G14:G22)</f>
        <v>5</v>
      </c>
      <c r="H23" s="3">
        <f t="shared" si="0"/>
        <v>2</v>
      </c>
      <c r="I23" s="3">
        <f t="shared" si="0"/>
        <v>5</v>
      </c>
      <c r="J23" s="3">
        <f>SUM(J14:J22)</f>
        <v>4</v>
      </c>
      <c r="K23" s="3">
        <v>1</v>
      </c>
      <c r="L23" s="3">
        <f>SUM(L14:L21)</f>
        <v>5</v>
      </c>
      <c r="M23" s="3">
        <f>SUM(M14:M22)</f>
        <v>3</v>
      </c>
      <c r="N23" s="3">
        <f>SUM(N14:N21)</f>
        <v>1</v>
      </c>
      <c r="O23" s="3">
        <f>SUM(O14:O21)</f>
        <v>4</v>
      </c>
      <c r="P23" s="3">
        <v>3</v>
      </c>
      <c r="Q23" s="3">
        <f t="shared" ref="Q23:AV23" si="1">SUM(Q14:Q21)</f>
        <v>2</v>
      </c>
      <c r="R23" s="3">
        <f t="shared" si="1"/>
        <v>3</v>
      </c>
      <c r="S23" s="3">
        <f>SUM(S14:S22)</f>
        <v>5</v>
      </c>
      <c r="T23" s="3">
        <f t="shared" si="1"/>
        <v>1</v>
      </c>
      <c r="U23" s="3">
        <f t="shared" si="1"/>
        <v>2</v>
      </c>
      <c r="V23" s="3">
        <f>SUM(V14:V22)</f>
        <v>5</v>
      </c>
      <c r="W23" s="3">
        <f t="shared" si="1"/>
        <v>2</v>
      </c>
      <c r="X23" s="3">
        <f t="shared" si="1"/>
        <v>2</v>
      </c>
      <c r="Y23" s="3">
        <f>SUM(Y14:Y22)</f>
        <v>5</v>
      </c>
      <c r="Z23" s="3">
        <f t="shared" si="1"/>
        <v>2</v>
      </c>
      <c r="AA23" s="3">
        <f t="shared" si="1"/>
        <v>4</v>
      </c>
      <c r="AB23" s="3">
        <f>SUM(AB14:AB22)</f>
        <v>3</v>
      </c>
      <c r="AC23" s="3">
        <f t="shared" si="1"/>
        <v>2</v>
      </c>
      <c r="AD23" s="3">
        <f t="shared" si="1"/>
        <v>3</v>
      </c>
      <c r="AE23" s="3">
        <f>SUM(AE14:AE22)</f>
        <v>4</v>
      </c>
      <c r="AF23" s="3">
        <f t="shared" si="1"/>
        <v>2</v>
      </c>
      <c r="AG23" s="3">
        <f t="shared" si="1"/>
        <v>3</v>
      </c>
      <c r="AH23" s="3">
        <f>SUM(AH14:AH22)</f>
        <v>4</v>
      </c>
      <c r="AI23" s="3">
        <f t="shared" si="1"/>
        <v>2</v>
      </c>
      <c r="AJ23" s="3">
        <f t="shared" si="1"/>
        <v>3</v>
      </c>
      <c r="AK23" s="3">
        <f>SUM(AK14:AK22)</f>
        <v>4</v>
      </c>
      <c r="AL23" s="3">
        <f t="shared" si="1"/>
        <v>2</v>
      </c>
      <c r="AM23" s="3">
        <f t="shared" si="1"/>
        <v>2</v>
      </c>
      <c r="AN23" s="3">
        <f>SUM(AN14:AN22)</f>
        <v>5</v>
      </c>
      <c r="AO23" s="3">
        <f t="shared" si="1"/>
        <v>2</v>
      </c>
      <c r="AP23" s="3">
        <f t="shared" si="1"/>
        <v>3</v>
      </c>
      <c r="AQ23" s="3">
        <f>SUM(AQ14:AQ22)</f>
        <v>4</v>
      </c>
      <c r="AR23" s="3">
        <f t="shared" si="1"/>
        <v>2</v>
      </c>
      <c r="AS23" s="3">
        <f t="shared" si="1"/>
        <v>3</v>
      </c>
      <c r="AT23" s="3">
        <f>SUM(AT14:AT22)</f>
        <v>5</v>
      </c>
      <c r="AU23" s="3">
        <f t="shared" si="1"/>
        <v>1</v>
      </c>
      <c r="AV23" s="3">
        <f t="shared" si="1"/>
        <v>4</v>
      </c>
      <c r="AW23" s="3">
        <f>SUM(AW14:AW22)</f>
        <v>3</v>
      </c>
      <c r="AX23" s="3">
        <f t="shared" ref="AX23:CB23" si="2">SUM(AX14:AX21)</f>
        <v>2</v>
      </c>
      <c r="AY23" s="3">
        <f>SUM(AY14:AY22)</f>
        <v>3</v>
      </c>
      <c r="AZ23" s="3">
        <f t="shared" si="2"/>
        <v>4</v>
      </c>
      <c r="BA23" s="3">
        <f t="shared" si="2"/>
        <v>2</v>
      </c>
      <c r="BB23" s="3">
        <f>SUM(BB14:BB22)</f>
        <v>3</v>
      </c>
      <c r="BC23" s="3">
        <f t="shared" si="2"/>
        <v>4</v>
      </c>
      <c r="BD23" s="3">
        <f t="shared" si="2"/>
        <v>2</v>
      </c>
      <c r="BE23" s="3">
        <f t="shared" si="2"/>
        <v>1</v>
      </c>
      <c r="BF23" s="3">
        <f>SUM(BF14:BF22)</f>
        <v>6</v>
      </c>
      <c r="BG23" s="3">
        <f t="shared" si="2"/>
        <v>2</v>
      </c>
      <c r="BH23" s="3">
        <f t="shared" si="2"/>
        <v>3</v>
      </c>
      <c r="BI23" s="3">
        <f>SUM(BI14:BI22)</f>
        <v>4</v>
      </c>
      <c r="BJ23" s="3">
        <f t="shared" si="2"/>
        <v>2</v>
      </c>
      <c r="BK23" s="3">
        <f t="shared" si="2"/>
        <v>2</v>
      </c>
      <c r="BL23" s="3">
        <f>SUM(BL14:BL22)</f>
        <v>5</v>
      </c>
      <c r="BM23" s="3">
        <f t="shared" si="2"/>
        <v>2</v>
      </c>
      <c r="BN23" s="3">
        <f t="shared" si="2"/>
        <v>1</v>
      </c>
      <c r="BO23" s="3">
        <f>SUM(BO14:BO22)</f>
        <v>5</v>
      </c>
      <c r="BP23" s="3">
        <f t="shared" si="2"/>
        <v>3</v>
      </c>
      <c r="BQ23" s="3">
        <f t="shared" si="2"/>
        <v>1</v>
      </c>
      <c r="BR23" s="3">
        <f>SUM(BR14:BR22)</f>
        <v>5</v>
      </c>
      <c r="BS23" s="3">
        <f t="shared" si="2"/>
        <v>3</v>
      </c>
      <c r="BT23" s="3">
        <f t="shared" si="2"/>
        <v>1</v>
      </c>
      <c r="BU23" s="3">
        <f>SUM(BU14:BU22)</f>
        <v>6</v>
      </c>
      <c r="BV23" s="3">
        <f t="shared" si="2"/>
        <v>2</v>
      </c>
      <c r="BW23" s="3">
        <f t="shared" si="2"/>
        <v>3</v>
      </c>
      <c r="BX23" s="3">
        <f>SUM(BX14:BX22)</f>
        <v>4</v>
      </c>
      <c r="BY23" s="3">
        <f t="shared" si="2"/>
        <v>2</v>
      </c>
      <c r="BZ23" s="3">
        <f t="shared" si="2"/>
        <v>3</v>
      </c>
      <c r="CA23" s="3">
        <f>SUM(CA14:CA22)</f>
        <v>4</v>
      </c>
      <c r="CB23" s="3">
        <f t="shared" si="2"/>
        <v>2</v>
      </c>
      <c r="CC23" s="3">
        <f>SUM(CC14:CC22)</f>
        <v>4</v>
      </c>
      <c r="CD23" s="3">
        <f t="shared" ref="CD23:DD23" si="3">SUM(CD14:CD21)</f>
        <v>3</v>
      </c>
      <c r="CE23" s="3">
        <f t="shared" si="3"/>
        <v>2</v>
      </c>
      <c r="CF23" s="3">
        <f t="shared" si="3"/>
        <v>2</v>
      </c>
      <c r="CG23" s="3">
        <f>SUM(CG14:CG22)</f>
        <v>5</v>
      </c>
      <c r="CH23" s="3">
        <f t="shared" si="3"/>
        <v>2</v>
      </c>
      <c r="CI23" s="3">
        <f t="shared" si="3"/>
        <v>3</v>
      </c>
      <c r="CJ23" s="3">
        <f>SUM(CJ14:CJ22)</f>
        <v>4</v>
      </c>
      <c r="CK23" s="3">
        <f t="shared" si="3"/>
        <v>2</v>
      </c>
      <c r="CL23" s="3">
        <f t="shared" si="3"/>
        <v>2</v>
      </c>
      <c r="CM23" s="3">
        <f>SUM(CM14:CM22)</f>
        <v>5</v>
      </c>
      <c r="CN23" s="3">
        <f t="shared" si="3"/>
        <v>2</v>
      </c>
      <c r="CO23" s="3">
        <f t="shared" si="3"/>
        <v>3</v>
      </c>
      <c r="CP23" s="3">
        <f>SUM(CP14:CP22)</f>
        <v>4</v>
      </c>
      <c r="CQ23" s="3">
        <f t="shared" si="3"/>
        <v>2</v>
      </c>
      <c r="CR23" s="3">
        <f>SUM(CR14:CR22)</f>
        <v>3</v>
      </c>
      <c r="CS23" s="3">
        <f t="shared" si="3"/>
        <v>4</v>
      </c>
      <c r="CT23" s="3">
        <f t="shared" si="3"/>
        <v>2</v>
      </c>
      <c r="CU23" s="3">
        <f t="shared" si="3"/>
        <v>3</v>
      </c>
      <c r="CV23" s="3">
        <f>SUM(CV14:CV22)</f>
        <v>4</v>
      </c>
      <c r="CW23" s="3">
        <f t="shared" si="3"/>
        <v>2</v>
      </c>
      <c r="CX23" s="3">
        <f t="shared" si="3"/>
        <v>5</v>
      </c>
      <c r="CY23" s="3">
        <f>SUM(CY14:CY22)</f>
        <v>3</v>
      </c>
      <c r="CZ23" s="3">
        <f t="shared" si="3"/>
        <v>1</v>
      </c>
      <c r="DA23" s="3">
        <f>SUM(DA14:DA22)</f>
        <v>3</v>
      </c>
      <c r="DB23" s="3">
        <f t="shared" si="3"/>
        <v>5</v>
      </c>
      <c r="DC23" s="3">
        <f t="shared" si="3"/>
        <v>1</v>
      </c>
      <c r="DD23" s="3">
        <f t="shared" si="3"/>
        <v>2</v>
      </c>
      <c r="DE23" s="3">
        <v>6</v>
      </c>
      <c r="DF23" s="3">
        <f>SUM(DF14:DF21)</f>
        <v>1</v>
      </c>
      <c r="DG23" s="3">
        <f>SUM(DG14:DG21)</f>
        <v>1</v>
      </c>
      <c r="DH23" s="3">
        <f>SUM(DH14:DH22)</f>
        <v>6</v>
      </c>
      <c r="DI23" s="3">
        <v>2</v>
      </c>
      <c r="DJ23" s="3">
        <f>SUM(DJ14:DJ22)</f>
        <v>4</v>
      </c>
      <c r="DK23" s="3">
        <v>4</v>
      </c>
      <c r="DL23" s="3">
        <f>SUM(DL14:DL21)</f>
        <v>1</v>
      </c>
      <c r="DM23" s="3">
        <f>SUM(DM14:DM21)</f>
        <v>4</v>
      </c>
      <c r="DN23" s="67">
        <f>SUM(DN14:DN22)</f>
        <v>5</v>
      </c>
      <c r="DO23" s="3">
        <f>SUM(DO14:DO21)</f>
        <v>0</v>
      </c>
      <c r="DP23" s="3">
        <f>SUM(DP14:DP21)</f>
        <v>2</v>
      </c>
      <c r="DQ23" s="3">
        <v>6</v>
      </c>
      <c r="DR23" s="3">
        <f>SUM(DR14:DR21)</f>
        <v>2</v>
      </c>
      <c r="DS23" s="3">
        <f>SUM(DS14:DS21)</f>
        <v>2</v>
      </c>
      <c r="DT23" s="3">
        <v>5</v>
      </c>
      <c r="DU23" s="3">
        <f t="shared" ref="DU23:ED23" si="4">SUM(DU14:DU21)</f>
        <v>2</v>
      </c>
      <c r="DV23" s="3">
        <f t="shared" si="4"/>
        <v>3</v>
      </c>
      <c r="DW23" s="3">
        <f>SUM(DW14:DW22)</f>
        <v>6</v>
      </c>
      <c r="DX23" s="3">
        <f t="shared" si="4"/>
        <v>0</v>
      </c>
      <c r="DY23" s="3">
        <f>SUM(DY14:DY22)</f>
        <v>3</v>
      </c>
      <c r="DZ23" s="3">
        <f t="shared" si="4"/>
        <v>4</v>
      </c>
      <c r="EA23" s="3">
        <f t="shared" si="4"/>
        <v>2</v>
      </c>
      <c r="EB23" s="3">
        <f>SUM(EB14:EB22)</f>
        <v>4</v>
      </c>
      <c r="EC23" s="3">
        <f t="shared" si="4"/>
        <v>4</v>
      </c>
      <c r="ED23" s="3">
        <f t="shared" si="4"/>
        <v>1</v>
      </c>
      <c r="EE23" s="3">
        <f>SUM(EE14:EE22)</f>
        <v>4</v>
      </c>
      <c r="EF23" s="3">
        <v>3</v>
      </c>
      <c r="EG23" s="3">
        <f>SUM(EG14:EG21)</f>
        <v>2</v>
      </c>
      <c r="EH23" s="3">
        <f>SUM(EH14:EH21)</f>
        <v>2</v>
      </c>
      <c r="EI23" s="3">
        <f>SUM(EI14:EI22)</f>
        <v>5</v>
      </c>
      <c r="EJ23" s="3">
        <v>2</v>
      </c>
      <c r="EK23" s="3">
        <f>SUM(EK14:EK21)</f>
        <v>1</v>
      </c>
      <c r="EL23" s="3">
        <f>SUM(EL14:EL22)</f>
        <v>6</v>
      </c>
      <c r="EM23" s="3">
        <v>2</v>
      </c>
      <c r="EN23" s="3">
        <f>SUM(EN14:EN21)</f>
        <v>2</v>
      </c>
      <c r="EO23" s="3">
        <f>SUM(EO14:EO22)</f>
        <v>5</v>
      </c>
      <c r="EP23" s="3">
        <v>2</v>
      </c>
      <c r="EQ23" s="3">
        <f>SUM(EQ14:EQ22)</f>
        <v>3</v>
      </c>
      <c r="ER23" s="3">
        <v>4</v>
      </c>
      <c r="ES23" s="3">
        <f>SUM(ES14:ES21)</f>
        <v>2</v>
      </c>
      <c r="ET23" s="3">
        <f>SUM(ET14:ET22)</f>
        <v>3</v>
      </c>
      <c r="EU23" s="3">
        <v>4</v>
      </c>
      <c r="EV23" s="3">
        <f>SUM(EV14:EV21)</f>
        <v>2</v>
      </c>
      <c r="EW23" s="3">
        <f>SUM(EW14:EW21)</f>
        <v>2</v>
      </c>
      <c r="EX23" s="3">
        <f>SUM(EX14:EX22)</f>
        <v>5</v>
      </c>
      <c r="EY23" s="3">
        <v>2</v>
      </c>
      <c r="EZ23" s="3">
        <f>SUM(EZ14:EZ22)</f>
        <v>4</v>
      </c>
      <c r="FA23" s="3">
        <v>3</v>
      </c>
      <c r="FB23" s="3">
        <f>SUM(FB14:FB21)</f>
        <v>2</v>
      </c>
      <c r="FC23" s="3">
        <f>SUM(FC14:FC22)</f>
        <v>3</v>
      </c>
      <c r="FD23" s="3">
        <f>SUM(FD14:FD21)</f>
        <v>5</v>
      </c>
      <c r="FE23" s="3">
        <v>1</v>
      </c>
      <c r="FF23" s="3">
        <f>SUM(FF14:FF21)</f>
        <v>2</v>
      </c>
      <c r="FG23" s="3">
        <f>SUM(FG14:FG22)</f>
        <v>5</v>
      </c>
      <c r="FH23" s="3">
        <v>2</v>
      </c>
      <c r="FI23" s="3">
        <f>SUM(FI14:FI21)</f>
        <v>1</v>
      </c>
      <c r="FJ23" s="3">
        <f>SUM(FJ14:FJ22)</f>
        <v>6</v>
      </c>
      <c r="FK23" s="3">
        <v>2</v>
      </c>
      <c r="FL23" s="3">
        <f>SUM(FL14:FL21)</f>
        <v>2</v>
      </c>
      <c r="FM23" s="3">
        <f>SUM(FM14:FM22)</f>
        <v>5</v>
      </c>
      <c r="FN23" s="3">
        <v>2</v>
      </c>
      <c r="FO23" s="3">
        <f>SUM(FO14:FO22)</f>
        <v>3</v>
      </c>
      <c r="FP23" s="3">
        <f t="shared" ref="FP23:GR23" si="5">SUM(FP14:FP21)</f>
        <v>4</v>
      </c>
      <c r="FQ23" s="3">
        <f t="shared" si="5"/>
        <v>2</v>
      </c>
      <c r="FR23" s="3">
        <f t="shared" si="5"/>
        <v>2</v>
      </c>
      <c r="FS23" s="3">
        <f>SUM(FS14:FS22)</f>
        <v>6</v>
      </c>
      <c r="FT23" s="3">
        <f t="shared" si="5"/>
        <v>1</v>
      </c>
      <c r="FU23" s="3">
        <f t="shared" si="5"/>
        <v>0</v>
      </c>
      <c r="FV23" s="3">
        <f>SUM(FV14:FV22)</f>
        <v>7</v>
      </c>
      <c r="FW23" s="3">
        <f t="shared" si="5"/>
        <v>2</v>
      </c>
      <c r="FX23" s="3">
        <f t="shared" si="5"/>
        <v>0</v>
      </c>
      <c r="FY23" s="3">
        <f>SUM(FY14:FY22)</f>
        <v>6</v>
      </c>
      <c r="FZ23" s="3">
        <f t="shared" si="5"/>
        <v>3</v>
      </c>
      <c r="GA23" s="3">
        <f t="shared" si="5"/>
        <v>3</v>
      </c>
      <c r="GB23" s="3">
        <f>SUM(GB14:GB22)</f>
        <v>4</v>
      </c>
      <c r="GC23" s="3">
        <f t="shared" si="5"/>
        <v>2</v>
      </c>
      <c r="GD23" s="3">
        <f t="shared" si="5"/>
        <v>3</v>
      </c>
      <c r="GE23" s="3">
        <f>SUM(GE14:GE22)</f>
        <v>4</v>
      </c>
      <c r="GF23" s="3">
        <f t="shared" si="5"/>
        <v>2</v>
      </c>
      <c r="GG23" s="3">
        <f>SUM(GG14:GG22)</f>
        <v>3</v>
      </c>
      <c r="GH23" s="3">
        <f t="shared" si="5"/>
        <v>4</v>
      </c>
      <c r="GI23" s="3">
        <f t="shared" si="5"/>
        <v>2</v>
      </c>
      <c r="GJ23" s="3">
        <f t="shared" si="5"/>
        <v>0</v>
      </c>
      <c r="GK23" s="3">
        <f>SUM(GK14:GK22)</f>
        <v>7</v>
      </c>
      <c r="GL23" s="3">
        <f t="shared" si="5"/>
        <v>2</v>
      </c>
      <c r="GM23" s="3">
        <f t="shared" si="5"/>
        <v>0</v>
      </c>
      <c r="GN23" s="3">
        <f>SUM(GN14:GN22)</f>
        <v>7</v>
      </c>
      <c r="GO23" s="3">
        <f t="shared" si="5"/>
        <v>2</v>
      </c>
      <c r="GP23" s="3">
        <f t="shared" si="5"/>
        <v>0</v>
      </c>
      <c r="GQ23" s="3">
        <f>SUM(GQ14:GQ22)</f>
        <v>7</v>
      </c>
      <c r="GR23" s="3">
        <f t="shared" si="5"/>
        <v>2</v>
      </c>
    </row>
    <row r="24" spans="1:254" ht="37.5" customHeight="1" x14ac:dyDescent="0.25">
      <c r="A24" s="78" t="s">
        <v>840</v>
      </c>
      <c r="B24" s="79"/>
      <c r="C24" s="10">
        <f>C23/9%</f>
        <v>44.444444444444443</v>
      </c>
      <c r="D24" s="10">
        <f t="shared" ref="D24:BO24" si="6">D23/9%</f>
        <v>33.333333333333336</v>
      </c>
      <c r="E24" s="10">
        <f t="shared" si="6"/>
        <v>22.222222222222221</v>
      </c>
      <c r="F24" s="10">
        <f t="shared" si="6"/>
        <v>22.222222222222221</v>
      </c>
      <c r="G24" s="10">
        <f t="shared" si="6"/>
        <v>55.555555555555557</v>
      </c>
      <c r="H24" s="10">
        <f t="shared" si="6"/>
        <v>22.222222222222221</v>
      </c>
      <c r="I24" s="10">
        <f t="shared" si="6"/>
        <v>55.555555555555557</v>
      </c>
      <c r="J24" s="10">
        <f t="shared" si="6"/>
        <v>44.444444444444443</v>
      </c>
      <c r="K24" s="10">
        <f t="shared" si="6"/>
        <v>11.111111111111111</v>
      </c>
      <c r="L24" s="10">
        <f t="shared" si="6"/>
        <v>55.555555555555557</v>
      </c>
      <c r="M24" s="10">
        <f t="shared" si="6"/>
        <v>33.333333333333336</v>
      </c>
      <c r="N24" s="10">
        <f t="shared" si="6"/>
        <v>11.111111111111111</v>
      </c>
      <c r="O24" s="10">
        <f t="shared" si="6"/>
        <v>44.444444444444443</v>
      </c>
      <c r="P24" s="10">
        <f t="shared" si="6"/>
        <v>33.333333333333336</v>
      </c>
      <c r="Q24" s="10">
        <f t="shared" si="6"/>
        <v>22.222222222222221</v>
      </c>
      <c r="R24" s="10">
        <f t="shared" si="6"/>
        <v>33.333333333333336</v>
      </c>
      <c r="S24" s="10">
        <f t="shared" si="6"/>
        <v>55.555555555555557</v>
      </c>
      <c r="T24" s="10">
        <f t="shared" si="6"/>
        <v>11.111111111111111</v>
      </c>
      <c r="U24" s="10">
        <f t="shared" si="6"/>
        <v>22.222222222222221</v>
      </c>
      <c r="V24" s="10">
        <f t="shared" si="6"/>
        <v>55.555555555555557</v>
      </c>
      <c r="W24" s="10">
        <f t="shared" si="6"/>
        <v>22.222222222222221</v>
      </c>
      <c r="X24" s="10">
        <f t="shared" si="6"/>
        <v>22.222222222222221</v>
      </c>
      <c r="Y24" s="10">
        <f t="shared" si="6"/>
        <v>55.555555555555557</v>
      </c>
      <c r="Z24" s="10">
        <f t="shared" si="6"/>
        <v>22.222222222222221</v>
      </c>
      <c r="AA24" s="10">
        <f t="shared" si="6"/>
        <v>44.444444444444443</v>
      </c>
      <c r="AB24" s="10">
        <f t="shared" si="6"/>
        <v>33.333333333333336</v>
      </c>
      <c r="AC24" s="10">
        <f t="shared" si="6"/>
        <v>22.222222222222221</v>
      </c>
      <c r="AD24" s="10">
        <f t="shared" si="6"/>
        <v>33.333333333333336</v>
      </c>
      <c r="AE24" s="10">
        <f t="shared" si="6"/>
        <v>44.444444444444443</v>
      </c>
      <c r="AF24" s="10">
        <f t="shared" si="6"/>
        <v>22.222222222222221</v>
      </c>
      <c r="AG24" s="10">
        <f t="shared" si="6"/>
        <v>33.333333333333336</v>
      </c>
      <c r="AH24" s="10">
        <f t="shared" si="6"/>
        <v>44.444444444444443</v>
      </c>
      <c r="AI24" s="10">
        <f t="shared" si="6"/>
        <v>22.222222222222221</v>
      </c>
      <c r="AJ24" s="10">
        <f t="shared" si="6"/>
        <v>33.333333333333336</v>
      </c>
      <c r="AK24" s="10">
        <f t="shared" si="6"/>
        <v>44.444444444444443</v>
      </c>
      <c r="AL24" s="10">
        <f t="shared" si="6"/>
        <v>22.222222222222221</v>
      </c>
      <c r="AM24" s="10">
        <f t="shared" si="6"/>
        <v>22.222222222222221</v>
      </c>
      <c r="AN24" s="10">
        <f t="shared" si="6"/>
        <v>55.555555555555557</v>
      </c>
      <c r="AO24" s="10">
        <f t="shared" si="6"/>
        <v>22.222222222222221</v>
      </c>
      <c r="AP24" s="10">
        <f t="shared" si="6"/>
        <v>33.333333333333336</v>
      </c>
      <c r="AQ24" s="10">
        <f t="shared" si="6"/>
        <v>44.444444444444443</v>
      </c>
      <c r="AR24" s="10">
        <f t="shared" si="6"/>
        <v>22.222222222222221</v>
      </c>
      <c r="AS24" s="10">
        <f t="shared" si="6"/>
        <v>33.333333333333336</v>
      </c>
      <c r="AT24" s="10">
        <f t="shared" si="6"/>
        <v>55.555555555555557</v>
      </c>
      <c r="AU24" s="10">
        <f t="shared" si="6"/>
        <v>11.111111111111111</v>
      </c>
      <c r="AV24" s="10">
        <f t="shared" si="6"/>
        <v>44.444444444444443</v>
      </c>
      <c r="AW24" s="10">
        <f t="shared" si="6"/>
        <v>33.333333333333336</v>
      </c>
      <c r="AX24" s="10">
        <f t="shared" si="6"/>
        <v>22.222222222222221</v>
      </c>
      <c r="AY24" s="10">
        <f t="shared" si="6"/>
        <v>33.333333333333336</v>
      </c>
      <c r="AZ24" s="10">
        <f t="shared" si="6"/>
        <v>44.444444444444443</v>
      </c>
      <c r="BA24" s="10">
        <f t="shared" si="6"/>
        <v>22.222222222222221</v>
      </c>
      <c r="BB24" s="10">
        <f t="shared" si="6"/>
        <v>33.333333333333336</v>
      </c>
      <c r="BC24" s="10">
        <f t="shared" si="6"/>
        <v>44.444444444444443</v>
      </c>
      <c r="BD24" s="10">
        <f t="shared" si="6"/>
        <v>22.222222222222221</v>
      </c>
      <c r="BE24" s="10">
        <f t="shared" si="6"/>
        <v>11.111111111111111</v>
      </c>
      <c r="BF24" s="10">
        <f t="shared" si="6"/>
        <v>66.666666666666671</v>
      </c>
      <c r="BG24" s="10">
        <f t="shared" si="6"/>
        <v>22.222222222222221</v>
      </c>
      <c r="BH24" s="10">
        <f t="shared" si="6"/>
        <v>33.333333333333336</v>
      </c>
      <c r="BI24" s="10">
        <f t="shared" si="6"/>
        <v>44.444444444444443</v>
      </c>
      <c r="BJ24" s="10">
        <f t="shared" si="6"/>
        <v>22.222222222222221</v>
      </c>
      <c r="BK24" s="10">
        <f t="shared" si="6"/>
        <v>22.222222222222221</v>
      </c>
      <c r="BL24" s="10">
        <f t="shared" si="6"/>
        <v>55.555555555555557</v>
      </c>
      <c r="BM24" s="10">
        <f t="shared" si="6"/>
        <v>22.222222222222221</v>
      </c>
      <c r="BN24" s="10">
        <f t="shared" si="6"/>
        <v>11.111111111111111</v>
      </c>
      <c r="BO24" s="10">
        <f t="shared" si="6"/>
        <v>55.555555555555557</v>
      </c>
      <c r="BP24" s="10">
        <f t="shared" ref="BP24:EA24" si="7">BP23/9%</f>
        <v>33.333333333333336</v>
      </c>
      <c r="BQ24" s="10">
        <f t="shared" si="7"/>
        <v>11.111111111111111</v>
      </c>
      <c r="BR24" s="10">
        <f t="shared" si="7"/>
        <v>55.555555555555557</v>
      </c>
      <c r="BS24" s="10">
        <f t="shared" si="7"/>
        <v>33.333333333333336</v>
      </c>
      <c r="BT24" s="10">
        <f t="shared" si="7"/>
        <v>11.111111111111111</v>
      </c>
      <c r="BU24" s="10">
        <f t="shared" si="7"/>
        <v>66.666666666666671</v>
      </c>
      <c r="BV24" s="10">
        <f t="shared" si="7"/>
        <v>22.222222222222221</v>
      </c>
      <c r="BW24" s="10">
        <f t="shared" si="7"/>
        <v>33.333333333333336</v>
      </c>
      <c r="BX24" s="10">
        <f t="shared" si="7"/>
        <v>44.444444444444443</v>
      </c>
      <c r="BY24" s="10">
        <f t="shared" si="7"/>
        <v>22.222222222222221</v>
      </c>
      <c r="BZ24" s="10">
        <f t="shared" si="7"/>
        <v>33.333333333333336</v>
      </c>
      <c r="CA24" s="10">
        <f t="shared" si="7"/>
        <v>44.444444444444443</v>
      </c>
      <c r="CB24" s="10">
        <f t="shared" si="7"/>
        <v>22.222222222222221</v>
      </c>
      <c r="CC24" s="10">
        <f t="shared" si="7"/>
        <v>44.444444444444443</v>
      </c>
      <c r="CD24" s="10">
        <f t="shared" si="7"/>
        <v>33.333333333333336</v>
      </c>
      <c r="CE24" s="10">
        <f t="shared" si="7"/>
        <v>22.222222222222221</v>
      </c>
      <c r="CF24" s="10">
        <f t="shared" si="7"/>
        <v>22.222222222222221</v>
      </c>
      <c r="CG24" s="10">
        <f t="shared" si="7"/>
        <v>55.555555555555557</v>
      </c>
      <c r="CH24" s="10">
        <f t="shared" si="7"/>
        <v>22.222222222222221</v>
      </c>
      <c r="CI24" s="10">
        <f t="shared" si="7"/>
        <v>33.333333333333336</v>
      </c>
      <c r="CJ24" s="10">
        <f t="shared" si="7"/>
        <v>44.444444444444443</v>
      </c>
      <c r="CK24" s="10">
        <f t="shared" si="7"/>
        <v>22.222222222222221</v>
      </c>
      <c r="CL24" s="10">
        <f t="shared" si="7"/>
        <v>22.222222222222221</v>
      </c>
      <c r="CM24" s="10">
        <f t="shared" si="7"/>
        <v>55.555555555555557</v>
      </c>
      <c r="CN24" s="10">
        <f t="shared" si="7"/>
        <v>22.222222222222221</v>
      </c>
      <c r="CO24" s="10">
        <f t="shared" si="7"/>
        <v>33.333333333333336</v>
      </c>
      <c r="CP24" s="10">
        <f t="shared" si="7"/>
        <v>44.444444444444443</v>
      </c>
      <c r="CQ24" s="10">
        <f t="shared" si="7"/>
        <v>22.222222222222221</v>
      </c>
      <c r="CR24" s="10">
        <f t="shared" si="7"/>
        <v>33.333333333333336</v>
      </c>
      <c r="CS24" s="10">
        <f t="shared" si="7"/>
        <v>44.444444444444443</v>
      </c>
      <c r="CT24" s="10">
        <f t="shared" si="7"/>
        <v>22.222222222222221</v>
      </c>
      <c r="CU24" s="10">
        <f t="shared" si="7"/>
        <v>33.333333333333336</v>
      </c>
      <c r="CV24" s="10">
        <f t="shared" si="7"/>
        <v>44.444444444444443</v>
      </c>
      <c r="CW24" s="10">
        <f t="shared" si="7"/>
        <v>22.222222222222221</v>
      </c>
      <c r="CX24" s="10">
        <f t="shared" si="7"/>
        <v>55.555555555555557</v>
      </c>
      <c r="CY24" s="10">
        <f t="shared" si="7"/>
        <v>33.333333333333336</v>
      </c>
      <c r="CZ24" s="10">
        <f t="shared" si="7"/>
        <v>11.111111111111111</v>
      </c>
      <c r="DA24" s="10">
        <f t="shared" si="7"/>
        <v>33.333333333333336</v>
      </c>
      <c r="DB24" s="10">
        <f t="shared" si="7"/>
        <v>55.555555555555557</v>
      </c>
      <c r="DC24" s="10">
        <f t="shared" si="7"/>
        <v>11.111111111111111</v>
      </c>
      <c r="DD24" s="10">
        <f t="shared" si="7"/>
        <v>22.222222222222221</v>
      </c>
      <c r="DE24" s="10">
        <f t="shared" si="7"/>
        <v>66.666666666666671</v>
      </c>
      <c r="DF24" s="10">
        <f t="shared" si="7"/>
        <v>11.111111111111111</v>
      </c>
      <c r="DG24" s="10">
        <f t="shared" si="7"/>
        <v>11.111111111111111</v>
      </c>
      <c r="DH24" s="10">
        <f t="shared" si="7"/>
        <v>66.666666666666671</v>
      </c>
      <c r="DI24" s="10">
        <f t="shared" si="7"/>
        <v>22.222222222222221</v>
      </c>
      <c r="DJ24" s="10">
        <f t="shared" si="7"/>
        <v>44.444444444444443</v>
      </c>
      <c r="DK24" s="10">
        <f t="shared" si="7"/>
        <v>44.444444444444443</v>
      </c>
      <c r="DL24" s="10">
        <f t="shared" si="7"/>
        <v>11.111111111111111</v>
      </c>
      <c r="DM24" s="10">
        <f t="shared" si="7"/>
        <v>44.444444444444443</v>
      </c>
      <c r="DN24" s="10">
        <f t="shared" si="7"/>
        <v>55.555555555555557</v>
      </c>
      <c r="DO24" s="10">
        <f t="shared" si="7"/>
        <v>0</v>
      </c>
      <c r="DP24" s="10">
        <f t="shared" si="7"/>
        <v>22.222222222222221</v>
      </c>
      <c r="DQ24" s="10">
        <f t="shared" si="7"/>
        <v>66.666666666666671</v>
      </c>
      <c r="DR24" s="10">
        <f t="shared" si="7"/>
        <v>22.222222222222221</v>
      </c>
      <c r="DS24" s="10">
        <f t="shared" si="7"/>
        <v>22.222222222222221</v>
      </c>
      <c r="DT24" s="10">
        <f t="shared" si="7"/>
        <v>55.555555555555557</v>
      </c>
      <c r="DU24" s="10">
        <f t="shared" si="7"/>
        <v>22.222222222222221</v>
      </c>
      <c r="DV24" s="10">
        <f t="shared" si="7"/>
        <v>33.333333333333336</v>
      </c>
      <c r="DW24" s="10">
        <f t="shared" si="7"/>
        <v>66.666666666666671</v>
      </c>
      <c r="DX24" s="10">
        <f t="shared" si="7"/>
        <v>0</v>
      </c>
      <c r="DY24" s="10">
        <f t="shared" si="7"/>
        <v>33.333333333333336</v>
      </c>
      <c r="DZ24" s="10">
        <f t="shared" si="7"/>
        <v>44.444444444444443</v>
      </c>
      <c r="EA24" s="10">
        <f t="shared" si="7"/>
        <v>22.222222222222221</v>
      </c>
      <c r="EB24" s="10">
        <f t="shared" ref="EB24:GM24" si="8">EB23/9%</f>
        <v>44.444444444444443</v>
      </c>
      <c r="EC24" s="10">
        <f t="shared" si="8"/>
        <v>44.444444444444443</v>
      </c>
      <c r="ED24" s="10">
        <f t="shared" si="8"/>
        <v>11.111111111111111</v>
      </c>
      <c r="EE24" s="10">
        <f t="shared" si="8"/>
        <v>44.444444444444443</v>
      </c>
      <c r="EF24" s="10">
        <f t="shared" si="8"/>
        <v>33.333333333333336</v>
      </c>
      <c r="EG24" s="10">
        <f t="shared" si="8"/>
        <v>22.222222222222221</v>
      </c>
      <c r="EH24" s="10">
        <f t="shared" si="8"/>
        <v>22.222222222222221</v>
      </c>
      <c r="EI24" s="10">
        <f t="shared" si="8"/>
        <v>55.555555555555557</v>
      </c>
      <c r="EJ24" s="10">
        <f t="shared" si="8"/>
        <v>22.222222222222221</v>
      </c>
      <c r="EK24" s="10">
        <f t="shared" si="8"/>
        <v>11.111111111111111</v>
      </c>
      <c r="EL24" s="10">
        <f t="shared" si="8"/>
        <v>66.666666666666671</v>
      </c>
      <c r="EM24" s="10">
        <f t="shared" si="8"/>
        <v>22.222222222222221</v>
      </c>
      <c r="EN24" s="10">
        <f t="shared" si="8"/>
        <v>22.222222222222221</v>
      </c>
      <c r="EO24" s="10">
        <f t="shared" si="8"/>
        <v>55.555555555555557</v>
      </c>
      <c r="EP24" s="10">
        <f t="shared" si="8"/>
        <v>22.222222222222221</v>
      </c>
      <c r="EQ24" s="10">
        <f t="shared" si="8"/>
        <v>33.333333333333336</v>
      </c>
      <c r="ER24" s="10">
        <f t="shared" si="8"/>
        <v>44.444444444444443</v>
      </c>
      <c r="ES24" s="10">
        <f t="shared" si="8"/>
        <v>22.222222222222221</v>
      </c>
      <c r="ET24" s="10">
        <f t="shared" si="8"/>
        <v>33.333333333333336</v>
      </c>
      <c r="EU24" s="10">
        <f t="shared" si="8"/>
        <v>44.444444444444443</v>
      </c>
      <c r="EV24" s="10">
        <f t="shared" si="8"/>
        <v>22.222222222222221</v>
      </c>
      <c r="EW24" s="10">
        <f t="shared" si="8"/>
        <v>22.222222222222221</v>
      </c>
      <c r="EX24" s="10">
        <f t="shared" si="8"/>
        <v>55.555555555555557</v>
      </c>
      <c r="EY24" s="10">
        <f t="shared" si="8"/>
        <v>22.222222222222221</v>
      </c>
      <c r="EZ24" s="10">
        <f t="shared" si="8"/>
        <v>44.444444444444443</v>
      </c>
      <c r="FA24" s="10">
        <f t="shared" si="8"/>
        <v>33.333333333333336</v>
      </c>
      <c r="FB24" s="10">
        <f t="shared" si="8"/>
        <v>22.222222222222221</v>
      </c>
      <c r="FC24" s="10">
        <f t="shared" si="8"/>
        <v>33.333333333333336</v>
      </c>
      <c r="FD24" s="10">
        <f t="shared" si="8"/>
        <v>55.555555555555557</v>
      </c>
      <c r="FE24" s="10">
        <f t="shared" si="8"/>
        <v>11.111111111111111</v>
      </c>
      <c r="FF24" s="10">
        <f t="shared" si="8"/>
        <v>22.222222222222221</v>
      </c>
      <c r="FG24" s="10">
        <f t="shared" si="8"/>
        <v>55.555555555555557</v>
      </c>
      <c r="FH24" s="10">
        <f t="shared" si="8"/>
        <v>22.222222222222221</v>
      </c>
      <c r="FI24" s="10">
        <f t="shared" si="8"/>
        <v>11.111111111111111</v>
      </c>
      <c r="FJ24" s="10">
        <f t="shared" si="8"/>
        <v>66.666666666666671</v>
      </c>
      <c r="FK24" s="10">
        <f t="shared" si="8"/>
        <v>22.222222222222221</v>
      </c>
      <c r="FL24" s="10">
        <f t="shared" si="8"/>
        <v>22.222222222222221</v>
      </c>
      <c r="FM24" s="10">
        <f t="shared" si="8"/>
        <v>55.555555555555557</v>
      </c>
      <c r="FN24" s="10">
        <f t="shared" si="8"/>
        <v>22.222222222222221</v>
      </c>
      <c r="FO24" s="10">
        <f t="shared" si="8"/>
        <v>33.333333333333336</v>
      </c>
      <c r="FP24" s="10">
        <f t="shared" si="8"/>
        <v>44.444444444444443</v>
      </c>
      <c r="FQ24" s="10">
        <f t="shared" si="8"/>
        <v>22.222222222222221</v>
      </c>
      <c r="FR24" s="10">
        <f t="shared" si="8"/>
        <v>22.222222222222221</v>
      </c>
      <c r="FS24" s="10">
        <f t="shared" si="8"/>
        <v>66.666666666666671</v>
      </c>
      <c r="FT24" s="10">
        <f t="shared" si="8"/>
        <v>11.111111111111111</v>
      </c>
      <c r="FU24" s="10">
        <f t="shared" si="8"/>
        <v>0</v>
      </c>
      <c r="FV24" s="10">
        <f t="shared" si="8"/>
        <v>77.777777777777786</v>
      </c>
      <c r="FW24" s="10">
        <f t="shared" si="8"/>
        <v>22.222222222222221</v>
      </c>
      <c r="FX24" s="10">
        <f t="shared" si="8"/>
        <v>0</v>
      </c>
      <c r="FY24" s="10">
        <f t="shared" si="8"/>
        <v>66.666666666666671</v>
      </c>
      <c r="FZ24" s="10">
        <f t="shared" si="8"/>
        <v>33.333333333333336</v>
      </c>
      <c r="GA24" s="10">
        <f t="shared" si="8"/>
        <v>33.333333333333336</v>
      </c>
      <c r="GB24" s="10">
        <f t="shared" si="8"/>
        <v>44.444444444444443</v>
      </c>
      <c r="GC24" s="10">
        <f t="shared" si="8"/>
        <v>22.222222222222221</v>
      </c>
      <c r="GD24" s="10">
        <f t="shared" si="8"/>
        <v>33.333333333333336</v>
      </c>
      <c r="GE24" s="10">
        <f t="shared" si="8"/>
        <v>44.444444444444443</v>
      </c>
      <c r="GF24" s="10">
        <f t="shared" si="8"/>
        <v>22.222222222222221</v>
      </c>
      <c r="GG24" s="10">
        <f t="shared" si="8"/>
        <v>33.333333333333336</v>
      </c>
      <c r="GH24" s="10">
        <f t="shared" si="8"/>
        <v>44.444444444444443</v>
      </c>
      <c r="GI24" s="10">
        <f t="shared" si="8"/>
        <v>22.222222222222221</v>
      </c>
      <c r="GJ24" s="10">
        <f t="shared" si="8"/>
        <v>0</v>
      </c>
      <c r="GK24" s="10">
        <f t="shared" si="8"/>
        <v>77.777777777777786</v>
      </c>
      <c r="GL24" s="10">
        <f t="shared" si="8"/>
        <v>22.222222222222221</v>
      </c>
      <c r="GM24" s="10">
        <f t="shared" si="8"/>
        <v>0</v>
      </c>
      <c r="GN24" s="10">
        <f t="shared" ref="GN24:GR24" si="9">GN23/9%</f>
        <v>77.777777777777786</v>
      </c>
      <c r="GO24" s="10">
        <f t="shared" si="9"/>
        <v>22.222222222222221</v>
      </c>
      <c r="GP24" s="10">
        <f t="shared" si="9"/>
        <v>0</v>
      </c>
      <c r="GQ24" s="10">
        <f t="shared" si="9"/>
        <v>77.777777777777786</v>
      </c>
      <c r="GR24" s="10">
        <f t="shared" si="9"/>
        <v>22.222222222222221</v>
      </c>
    </row>
    <row r="26" spans="1:254" x14ac:dyDescent="0.25">
      <c r="B26" s="111" t="s">
        <v>811</v>
      </c>
      <c r="C26" s="111"/>
      <c r="D26" s="111"/>
      <c r="E26" s="111"/>
      <c r="F26" s="31"/>
      <c r="G26" s="31"/>
      <c r="H26" s="31"/>
      <c r="I26" s="31"/>
      <c r="J26" s="31"/>
      <c r="K26" s="31"/>
      <c r="L26" s="31"/>
      <c r="M26" s="31"/>
    </row>
    <row r="27" spans="1:254" x14ac:dyDescent="0.25">
      <c r="B27" s="4" t="s">
        <v>812</v>
      </c>
      <c r="C27" s="28" t="s">
        <v>830</v>
      </c>
      <c r="D27" s="36">
        <f>E27/100*9</f>
        <v>4.05</v>
      </c>
      <c r="E27" s="33">
        <v>45</v>
      </c>
      <c r="F27" s="31"/>
      <c r="G27" s="31"/>
      <c r="H27" s="31"/>
      <c r="I27" s="31"/>
      <c r="J27" s="31"/>
      <c r="K27" s="31"/>
      <c r="L27" s="31"/>
      <c r="M27" s="31"/>
    </row>
    <row r="28" spans="1:254" x14ac:dyDescent="0.25">
      <c r="B28" s="4" t="s">
        <v>813</v>
      </c>
      <c r="C28" s="28" t="s">
        <v>830</v>
      </c>
      <c r="D28" s="36">
        <f>E28/100*9</f>
        <v>2.97</v>
      </c>
      <c r="E28" s="33">
        <v>33</v>
      </c>
      <c r="F28" s="31"/>
      <c r="G28" s="31"/>
      <c r="H28" s="31"/>
      <c r="I28" s="31"/>
      <c r="J28" s="31"/>
      <c r="K28" s="31"/>
      <c r="L28" s="31"/>
      <c r="M28" s="31"/>
    </row>
    <row r="29" spans="1:254" x14ac:dyDescent="0.25">
      <c r="B29" s="4" t="s">
        <v>814</v>
      </c>
      <c r="C29" s="28" t="s">
        <v>830</v>
      </c>
      <c r="D29" s="36">
        <f>E29/100*9</f>
        <v>1.98</v>
      </c>
      <c r="E29" s="33">
        <v>22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5">
      <c r="B30" s="28"/>
      <c r="C30" s="28"/>
      <c r="D30" s="34">
        <v>9</v>
      </c>
      <c r="E30" s="34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1:254" ht="15" customHeight="1" x14ac:dyDescent="0.25">
      <c r="B31" s="28"/>
      <c r="C31" s="28"/>
      <c r="D31" s="112" t="s">
        <v>56</v>
      </c>
      <c r="E31" s="112"/>
      <c r="F31" s="96" t="s">
        <v>3</v>
      </c>
      <c r="G31" s="97"/>
      <c r="H31" s="98" t="s">
        <v>331</v>
      </c>
      <c r="I31" s="99"/>
      <c r="J31" s="31"/>
      <c r="K31" s="31"/>
      <c r="L31" s="31"/>
      <c r="M31" s="31"/>
    </row>
    <row r="32" spans="1:254" x14ac:dyDescent="0.25">
      <c r="B32" s="4" t="s">
        <v>812</v>
      </c>
      <c r="C32" s="28" t="s">
        <v>831</v>
      </c>
      <c r="D32" s="36">
        <f>E32/100*9</f>
        <v>1.98</v>
      </c>
      <c r="E32" s="33">
        <v>22</v>
      </c>
      <c r="F32" s="36">
        <f>G32/100*9</f>
        <v>2.97</v>
      </c>
      <c r="G32" s="33">
        <v>33</v>
      </c>
      <c r="H32" s="36">
        <f>I32/100*9</f>
        <v>0.99</v>
      </c>
      <c r="I32" s="33">
        <v>11</v>
      </c>
      <c r="J32" s="26"/>
      <c r="K32" s="26"/>
      <c r="L32" s="26"/>
      <c r="M32" s="26"/>
    </row>
    <row r="33" spans="2:13" x14ac:dyDescent="0.25">
      <c r="B33" s="4" t="s">
        <v>813</v>
      </c>
      <c r="C33" s="28" t="s">
        <v>831</v>
      </c>
      <c r="D33" s="36">
        <f>E33/100*9</f>
        <v>5.0400000000000009</v>
      </c>
      <c r="E33" s="33">
        <v>56</v>
      </c>
      <c r="F33" s="36">
        <f>G33/100*9</f>
        <v>4.05</v>
      </c>
      <c r="G33" s="33">
        <v>45</v>
      </c>
      <c r="H33" s="36">
        <f>I33/100*9</f>
        <v>5.0400000000000009</v>
      </c>
      <c r="I33" s="33">
        <v>56</v>
      </c>
      <c r="J33" s="26"/>
      <c r="K33" s="26"/>
      <c r="L33" s="26"/>
      <c r="M33" s="26"/>
    </row>
    <row r="34" spans="2:13" x14ac:dyDescent="0.25">
      <c r="B34" s="4" t="s">
        <v>814</v>
      </c>
      <c r="C34" s="28" t="s">
        <v>831</v>
      </c>
      <c r="D34" s="36">
        <f>E34/100*9</f>
        <v>1.98</v>
      </c>
      <c r="E34" s="33">
        <v>22</v>
      </c>
      <c r="F34" s="36">
        <f>G34/100*9</f>
        <v>1.98</v>
      </c>
      <c r="G34" s="33">
        <v>22</v>
      </c>
      <c r="H34" s="36">
        <f>I34/100*9</f>
        <v>2.97</v>
      </c>
      <c r="I34" s="33">
        <v>33</v>
      </c>
      <c r="J34" s="26"/>
      <c r="K34" s="26"/>
      <c r="L34" s="26"/>
      <c r="M34" s="26"/>
    </row>
    <row r="35" spans="2:13" x14ac:dyDescent="0.25">
      <c r="B35" s="28"/>
      <c r="C35" s="28"/>
      <c r="D35" s="34">
        <v>9</v>
      </c>
      <c r="E35" s="34">
        <f>SUM(E32:E34)</f>
        <v>100</v>
      </c>
      <c r="F35" s="34">
        <v>9</v>
      </c>
      <c r="G35" s="35">
        <f>SUM(G32:G34)</f>
        <v>100</v>
      </c>
      <c r="H35" s="34">
        <v>9</v>
      </c>
      <c r="I35" s="34">
        <f>SUM(I32:I34)</f>
        <v>100</v>
      </c>
      <c r="J35" s="55"/>
      <c r="K35" s="55"/>
      <c r="L35" s="55"/>
      <c r="M35" s="55"/>
    </row>
    <row r="36" spans="2:13" x14ac:dyDescent="0.25">
      <c r="B36" s="4" t="s">
        <v>812</v>
      </c>
      <c r="C36" s="28" t="s">
        <v>832</v>
      </c>
      <c r="D36" s="36">
        <f>E36/100*9</f>
        <v>2.97</v>
      </c>
      <c r="E36" s="33">
        <v>33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4" t="s">
        <v>813</v>
      </c>
      <c r="C37" s="28" t="s">
        <v>832</v>
      </c>
      <c r="D37" s="36">
        <f>E37/100*9</f>
        <v>4.05</v>
      </c>
      <c r="E37" s="33">
        <v>45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4" t="s">
        <v>814</v>
      </c>
      <c r="C38" s="28" t="s">
        <v>832</v>
      </c>
      <c r="D38" s="36">
        <f>E38/100*9</f>
        <v>1.98</v>
      </c>
      <c r="E38" s="33">
        <v>22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/>
      <c r="C39" s="28"/>
      <c r="D39" s="34">
        <v>9</v>
      </c>
      <c r="E39" s="35">
        <f>SUM(E36:E38)</f>
        <v>100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/>
      <c r="C40" s="28"/>
      <c r="D40" s="112" t="s">
        <v>159</v>
      </c>
      <c r="E40" s="112"/>
      <c r="F40" s="94" t="s">
        <v>116</v>
      </c>
      <c r="G40" s="95"/>
      <c r="H40" s="98" t="s">
        <v>174</v>
      </c>
      <c r="I40" s="99"/>
      <c r="J40" s="72" t="s">
        <v>186</v>
      </c>
      <c r="K40" s="72"/>
      <c r="L40" s="72" t="s">
        <v>117</v>
      </c>
      <c r="M40" s="72"/>
    </row>
    <row r="41" spans="2:13" x14ac:dyDescent="0.25">
      <c r="B41" s="4" t="s">
        <v>812</v>
      </c>
      <c r="C41" s="28" t="s">
        <v>833</v>
      </c>
      <c r="D41" s="36">
        <f>E41/100*9</f>
        <v>1.98</v>
      </c>
      <c r="E41" s="33">
        <v>22</v>
      </c>
      <c r="F41" s="24">
        <f>G41/100*9</f>
        <v>2.97</v>
      </c>
      <c r="G41" s="33">
        <v>33</v>
      </c>
      <c r="H41" s="36">
        <f>I41/100*9</f>
        <v>1.98</v>
      </c>
      <c r="I41" s="33">
        <v>22</v>
      </c>
      <c r="J41" s="36">
        <f>K41/100*9</f>
        <v>2.97</v>
      </c>
      <c r="K41" s="33">
        <v>33</v>
      </c>
      <c r="L41" s="36">
        <f>M41/100*9</f>
        <v>1.98</v>
      </c>
      <c r="M41" s="33">
        <v>22</v>
      </c>
    </row>
    <row r="42" spans="2:13" x14ac:dyDescent="0.25">
      <c r="B42" s="4" t="s">
        <v>813</v>
      </c>
      <c r="C42" s="28" t="s">
        <v>833</v>
      </c>
      <c r="D42" s="36">
        <f>E42/100*9</f>
        <v>5.0400000000000009</v>
      </c>
      <c r="E42" s="33">
        <v>56</v>
      </c>
      <c r="F42" s="36">
        <f>G42/100*9</f>
        <v>4.05</v>
      </c>
      <c r="G42" s="33">
        <v>45</v>
      </c>
      <c r="H42" s="36">
        <f>I42/100*9</f>
        <v>5.0400000000000009</v>
      </c>
      <c r="I42" s="33">
        <v>56</v>
      </c>
      <c r="J42" s="36">
        <f>K42/100*9</f>
        <v>4.05</v>
      </c>
      <c r="K42" s="33">
        <v>45</v>
      </c>
      <c r="L42" s="36">
        <f>M42/100*9</f>
        <v>5.0400000000000009</v>
      </c>
      <c r="M42" s="33">
        <v>56</v>
      </c>
    </row>
    <row r="43" spans="2:13" x14ac:dyDescent="0.25">
      <c r="B43" s="4" t="s">
        <v>814</v>
      </c>
      <c r="C43" s="28" t="s">
        <v>833</v>
      </c>
      <c r="D43" s="36">
        <f>E43/100*9</f>
        <v>1.98</v>
      </c>
      <c r="E43" s="33">
        <v>22</v>
      </c>
      <c r="F43" s="36">
        <f>G43/100*9</f>
        <v>1.98</v>
      </c>
      <c r="G43" s="33">
        <v>22</v>
      </c>
      <c r="H43" s="36">
        <f>I43/100*9</f>
        <v>1.98</v>
      </c>
      <c r="I43" s="33">
        <v>22</v>
      </c>
      <c r="J43" s="36">
        <f>K43/100*9</f>
        <v>1.98</v>
      </c>
      <c r="K43" s="33">
        <v>22</v>
      </c>
      <c r="L43" s="36">
        <f>M43/100*9</f>
        <v>1.98</v>
      </c>
      <c r="M43" s="33">
        <v>22</v>
      </c>
    </row>
    <row r="44" spans="2:13" x14ac:dyDescent="0.25">
      <c r="B44" s="28"/>
      <c r="C44" s="28"/>
      <c r="D44" s="34">
        <v>9</v>
      </c>
      <c r="E44" s="34">
        <f t="shared" ref="E44:M44" si="10">SUM(E41:E43)</f>
        <v>100</v>
      </c>
      <c r="F44" s="34">
        <v>9</v>
      </c>
      <c r="G44" s="35">
        <f t="shared" si="10"/>
        <v>100</v>
      </c>
      <c r="H44" s="34">
        <v>9</v>
      </c>
      <c r="I44" s="34">
        <f t="shared" si="10"/>
        <v>100</v>
      </c>
      <c r="J44" s="34">
        <v>9</v>
      </c>
      <c r="K44" s="34">
        <f t="shared" si="10"/>
        <v>100</v>
      </c>
      <c r="L44" s="34">
        <v>9</v>
      </c>
      <c r="M44" s="34">
        <f t="shared" si="10"/>
        <v>100</v>
      </c>
    </row>
    <row r="45" spans="2:13" x14ac:dyDescent="0.25">
      <c r="B45" s="4" t="s">
        <v>812</v>
      </c>
      <c r="C45" s="28" t="s">
        <v>834</v>
      </c>
      <c r="D45" s="36">
        <f>E45/100*9</f>
        <v>1.98</v>
      </c>
      <c r="E45" s="33">
        <v>22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4" t="s">
        <v>813</v>
      </c>
      <c r="C46" s="28" t="s">
        <v>834</v>
      </c>
      <c r="D46" s="36">
        <f>E46/100*9</f>
        <v>5.0400000000000009</v>
      </c>
      <c r="E46" s="33">
        <v>56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25">
      <c r="B47" s="4" t="s">
        <v>814</v>
      </c>
      <c r="C47" s="28" t="s">
        <v>834</v>
      </c>
      <c r="D47" s="36">
        <f>E47/100*9</f>
        <v>1.98</v>
      </c>
      <c r="E47" s="33">
        <v>22</v>
      </c>
      <c r="F47" s="31"/>
      <c r="G47" s="31"/>
      <c r="H47" s="31"/>
      <c r="I47" s="31"/>
      <c r="J47" s="31"/>
      <c r="K47" s="31"/>
      <c r="L47" s="31"/>
      <c r="M47" s="31"/>
    </row>
    <row r="48" spans="2:13" x14ac:dyDescent="0.25">
      <c r="B48" s="28"/>
      <c r="C48" s="28"/>
      <c r="D48" s="34">
        <v>9</v>
      </c>
      <c r="E48" s="35">
        <f>SUM(E45:E47)</f>
        <v>100</v>
      </c>
      <c r="F48" s="31"/>
      <c r="G48" s="31"/>
      <c r="H48" s="31"/>
      <c r="I48" s="31"/>
      <c r="J48" s="31"/>
      <c r="K48" s="31"/>
      <c r="L48" s="31"/>
      <c r="M48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3:B23"/>
    <mergeCell ref="A24:B24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6:E26"/>
    <mergeCell ref="D31:E31"/>
    <mergeCell ref="F31:G31"/>
    <mergeCell ref="H31:I31"/>
    <mergeCell ref="D40:E40"/>
    <mergeCell ref="F40:G40"/>
    <mergeCell ref="H40:I40"/>
    <mergeCell ref="GP2:GQ2"/>
    <mergeCell ref="J40:K40"/>
    <mergeCell ref="L40:M40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0" zoomScale="80" zoomScaleNormal="80" workbookViewId="0">
      <selection activeCell="A14" sqref="A14:XFD1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7" t="s">
        <v>1377</v>
      </c>
      <c r="IS2" s="8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104" t="s">
        <v>2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6"/>
      <c r="DD4" s="74" t="s">
        <v>88</v>
      </c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72" t="s">
        <v>138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93" ht="15" customHeight="1" x14ac:dyDescent="0.25">
      <c r="A5" s="80"/>
      <c r="B5" s="80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93" t="s">
        <v>174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 t="s">
        <v>186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 t="s">
        <v>117</v>
      </c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0"/>
      <c r="B6" s="80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0"/>
      <c r="B7" s="80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0"/>
      <c r="B8" s="80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0"/>
      <c r="B9" s="80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0"/>
      <c r="B10" s="80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0"/>
      <c r="B11" s="80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0"/>
      <c r="B12" s="80"/>
      <c r="C12" s="71" t="s">
        <v>1337</v>
      </c>
      <c r="D12" s="71"/>
      <c r="E12" s="71"/>
      <c r="F12" s="71" t="s">
        <v>1338</v>
      </c>
      <c r="G12" s="71"/>
      <c r="H12" s="71"/>
      <c r="I12" s="71" t="s">
        <v>1339</v>
      </c>
      <c r="J12" s="71"/>
      <c r="K12" s="71"/>
      <c r="L12" s="71" t="s">
        <v>1340</v>
      </c>
      <c r="M12" s="71"/>
      <c r="N12" s="71"/>
      <c r="O12" s="71" t="s">
        <v>1341</v>
      </c>
      <c r="P12" s="71"/>
      <c r="Q12" s="71"/>
      <c r="R12" s="71" t="s">
        <v>1342</v>
      </c>
      <c r="S12" s="71"/>
      <c r="T12" s="71"/>
      <c r="U12" s="71" t="s">
        <v>1343</v>
      </c>
      <c r="V12" s="71"/>
      <c r="W12" s="71"/>
      <c r="X12" s="71" t="s">
        <v>1344</v>
      </c>
      <c r="Y12" s="71"/>
      <c r="Z12" s="71"/>
      <c r="AA12" s="71" t="s">
        <v>1345</v>
      </c>
      <c r="AB12" s="71"/>
      <c r="AC12" s="71"/>
      <c r="AD12" s="71" t="s">
        <v>1346</v>
      </c>
      <c r="AE12" s="71"/>
      <c r="AF12" s="71"/>
      <c r="AG12" s="71" t="s">
        <v>1347</v>
      </c>
      <c r="AH12" s="71"/>
      <c r="AI12" s="71"/>
      <c r="AJ12" s="71" t="s">
        <v>1348</v>
      </c>
      <c r="AK12" s="71"/>
      <c r="AL12" s="71"/>
      <c r="AM12" s="71" t="s">
        <v>1349</v>
      </c>
      <c r="AN12" s="71"/>
      <c r="AO12" s="71"/>
      <c r="AP12" s="71" t="s">
        <v>1350</v>
      </c>
      <c r="AQ12" s="71"/>
      <c r="AR12" s="71"/>
      <c r="AS12" s="71" t="s">
        <v>1351</v>
      </c>
      <c r="AT12" s="71"/>
      <c r="AU12" s="71"/>
      <c r="AV12" s="71" t="s">
        <v>1352</v>
      </c>
      <c r="AW12" s="71"/>
      <c r="AX12" s="71"/>
      <c r="AY12" s="71" t="s">
        <v>1353</v>
      </c>
      <c r="AZ12" s="71"/>
      <c r="BA12" s="71"/>
      <c r="BB12" s="71" t="s">
        <v>1354</v>
      </c>
      <c r="BC12" s="71"/>
      <c r="BD12" s="71"/>
      <c r="BE12" s="71" t="s">
        <v>1355</v>
      </c>
      <c r="BF12" s="71"/>
      <c r="BG12" s="71"/>
      <c r="BH12" s="71" t="s">
        <v>1356</v>
      </c>
      <c r="BI12" s="71"/>
      <c r="BJ12" s="71"/>
      <c r="BK12" s="71" t="s">
        <v>1357</v>
      </c>
      <c r="BL12" s="71"/>
      <c r="BM12" s="71"/>
      <c r="BN12" s="71" t="s">
        <v>1358</v>
      </c>
      <c r="BO12" s="71"/>
      <c r="BP12" s="71"/>
      <c r="BQ12" s="71" t="s">
        <v>1359</v>
      </c>
      <c r="BR12" s="71"/>
      <c r="BS12" s="71"/>
      <c r="BT12" s="71" t="s">
        <v>1360</v>
      </c>
      <c r="BU12" s="71"/>
      <c r="BV12" s="71"/>
      <c r="BW12" s="71" t="s">
        <v>1361</v>
      </c>
      <c r="BX12" s="71"/>
      <c r="BY12" s="71"/>
      <c r="BZ12" s="71" t="s">
        <v>1198</v>
      </c>
      <c r="CA12" s="71"/>
      <c r="CB12" s="71"/>
      <c r="CC12" s="71" t="s">
        <v>1362</v>
      </c>
      <c r="CD12" s="71"/>
      <c r="CE12" s="71"/>
      <c r="CF12" s="71" t="s">
        <v>1363</v>
      </c>
      <c r="CG12" s="71"/>
      <c r="CH12" s="71"/>
      <c r="CI12" s="71" t="s">
        <v>1364</v>
      </c>
      <c r="CJ12" s="71"/>
      <c r="CK12" s="71"/>
      <c r="CL12" s="71" t="s">
        <v>1365</v>
      </c>
      <c r="CM12" s="71"/>
      <c r="CN12" s="71"/>
      <c r="CO12" s="71" t="s">
        <v>1366</v>
      </c>
      <c r="CP12" s="71"/>
      <c r="CQ12" s="71"/>
      <c r="CR12" s="71" t="s">
        <v>1367</v>
      </c>
      <c r="CS12" s="71"/>
      <c r="CT12" s="71"/>
      <c r="CU12" s="71" t="s">
        <v>1368</v>
      </c>
      <c r="CV12" s="71"/>
      <c r="CW12" s="71"/>
      <c r="CX12" s="71" t="s">
        <v>1369</v>
      </c>
      <c r="CY12" s="71"/>
      <c r="CZ12" s="71"/>
      <c r="DA12" s="71" t="s">
        <v>1370</v>
      </c>
      <c r="DB12" s="71"/>
      <c r="DC12" s="71"/>
      <c r="DD12" s="71" t="s">
        <v>1371</v>
      </c>
      <c r="DE12" s="71"/>
      <c r="DF12" s="71"/>
      <c r="DG12" s="71" t="s">
        <v>1372</v>
      </c>
      <c r="DH12" s="71"/>
      <c r="DI12" s="71"/>
      <c r="DJ12" s="100" t="s">
        <v>1373</v>
      </c>
      <c r="DK12" s="100"/>
      <c r="DL12" s="100"/>
      <c r="DM12" s="100" t="s">
        <v>1374</v>
      </c>
      <c r="DN12" s="100"/>
      <c r="DO12" s="100"/>
      <c r="DP12" s="100" t="s">
        <v>1375</v>
      </c>
      <c r="DQ12" s="100"/>
      <c r="DR12" s="100"/>
      <c r="DS12" s="100" t="s">
        <v>1376</v>
      </c>
      <c r="DT12" s="100"/>
      <c r="DU12" s="100"/>
      <c r="DV12" s="100" t="s">
        <v>745</v>
      </c>
      <c r="DW12" s="100"/>
      <c r="DX12" s="100"/>
      <c r="DY12" s="71" t="s">
        <v>761</v>
      </c>
      <c r="DZ12" s="71"/>
      <c r="EA12" s="71"/>
      <c r="EB12" s="71" t="s">
        <v>762</v>
      </c>
      <c r="EC12" s="71"/>
      <c r="ED12" s="71"/>
      <c r="EE12" s="71" t="s">
        <v>1230</v>
      </c>
      <c r="EF12" s="71"/>
      <c r="EG12" s="71"/>
      <c r="EH12" s="71" t="s">
        <v>763</v>
      </c>
      <c r="EI12" s="71"/>
      <c r="EJ12" s="71"/>
      <c r="EK12" s="71" t="s">
        <v>1333</v>
      </c>
      <c r="EL12" s="71"/>
      <c r="EM12" s="71"/>
      <c r="EN12" s="71" t="s">
        <v>766</v>
      </c>
      <c r="EO12" s="71"/>
      <c r="EP12" s="71"/>
      <c r="EQ12" s="71" t="s">
        <v>1239</v>
      </c>
      <c r="ER12" s="71"/>
      <c r="ES12" s="71"/>
      <c r="ET12" s="71" t="s">
        <v>771</v>
      </c>
      <c r="EU12" s="71"/>
      <c r="EV12" s="71"/>
      <c r="EW12" s="71" t="s">
        <v>1242</v>
      </c>
      <c r="EX12" s="71"/>
      <c r="EY12" s="71"/>
      <c r="EZ12" s="71" t="s">
        <v>1244</v>
      </c>
      <c r="FA12" s="71"/>
      <c r="FB12" s="71"/>
      <c r="FC12" s="71" t="s">
        <v>1246</v>
      </c>
      <c r="FD12" s="71"/>
      <c r="FE12" s="71"/>
      <c r="FF12" s="71" t="s">
        <v>1334</v>
      </c>
      <c r="FG12" s="71"/>
      <c r="FH12" s="71"/>
      <c r="FI12" s="71" t="s">
        <v>1249</v>
      </c>
      <c r="FJ12" s="71"/>
      <c r="FK12" s="71"/>
      <c r="FL12" s="71" t="s">
        <v>775</v>
      </c>
      <c r="FM12" s="71"/>
      <c r="FN12" s="71"/>
      <c r="FO12" s="71" t="s">
        <v>1253</v>
      </c>
      <c r="FP12" s="71"/>
      <c r="FQ12" s="71"/>
      <c r="FR12" s="71" t="s">
        <v>1256</v>
      </c>
      <c r="FS12" s="71"/>
      <c r="FT12" s="71"/>
      <c r="FU12" s="71" t="s">
        <v>1260</v>
      </c>
      <c r="FV12" s="71"/>
      <c r="FW12" s="71"/>
      <c r="FX12" s="71" t="s">
        <v>1262</v>
      </c>
      <c r="FY12" s="71"/>
      <c r="FZ12" s="71"/>
      <c r="GA12" s="100" t="s">
        <v>1265</v>
      </c>
      <c r="GB12" s="100"/>
      <c r="GC12" s="100"/>
      <c r="GD12" s="71" t="s">
        <v>780</v>
      </c>
      <c r="GE12" s="71"/>
      <c r="GF12" s="71"/>
      <c r="GG12" s="100" t="s">
        <v>1272</v>
      </c>
      <c r="GH12" s="100"/>
      <c r="GI12" s="100"/>
      <c r="GJ12" s="100" t="s">
        <v>1273</v>
      </c>
      <c r="GK12" s="100"/>
      <c r="GL12" s="100"/>
      <c r="GM12" s="100" t="s">
        <v>1275</v>
      </c>
      <c r="GN12" s="100"/>
      <c r="GO12" s="100"/>
      <c r="GP12" s="100" t="s">
        <v>1276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71" t="s">
        <v>1283</v>
      </c>
      <c r="HC12" s="71"/>
      <c r="HD12" s="71"/>
      <c r="HE12" s="71" t="s">
        <v>1285</v>
      </c>
      <c r="HF12" s="71"/>
      <c r="HG12" s="71"/>
      <c r="HH12" s="71" t="s">
        <v>796</v>
      </c>
      <c r="HI12" s="71"/>
      <c r="HJ12" s="71"/>
      <c r="HK12" s="71" t="s">
        <v>1286</v>
      </c>
      <c r="HL12" s="71"/>
      <c r="HM12" s="71"/>
      <c r="HN12" s="71" t="s">
        <v>1289</v>
      </c>
      <c r="HO12" s="71"/>
      <c r="HP12" s="71"/>
      <c r="HQ12" s="71" t="s">
        <v>799</v>
      </c>
      <c r="HR12" s="71"/>
      <c r="HS12" s="71"/>
      <c r="HT12" s="71" t="s">
        <v>797</v>
      </c>
      <c r="HU12" s="71"/>
      <c r="HV12" s="71"/>
      <c r="HW12" s="71" t="s">
        <v>618</v>
      </c>
      <c r="HX12" s="71"/>
      <c r="HY12" s="71"/>
      <c r="HZ12" s="71" t="s">
        <v>1298</v>
      </c>
      <c r="IA12" s="71"/>
      <c r="IB12" s="71"/>
      <c r="IC12" s="71" t="s">
        <v>1302</v>
      </c>
      <c r="ID12" s="71"/>
      <c r="IE12" s="71"/>
      <c r="IF12" s="71" t="s">
        <v>802</v>
      </c>
      <c r="IG12" s="71"/>
      <c r="IH12" s="71"/>
      <c r="II12" s="71" t="s">
        <v>1307</v>
      </c>
      <c r="IJ12" s="71"/>
      <c r="IK12" s="71"/>
      <c r="IL12" s="71" t="s">
        <v>1308</v>
      </c>
      <c r="IM12" s="71"/>
      <c r="IN12" s="71"/>
      <c r="IO12" s="71" t="s">
        <v>1312</v>
      </c>
      <c r="IP12" s="71"/>
      <c r="IQ12" s="71"/>
      <c r="IR12" s="71" t="s">
        <v>1316</v>
      </c>
      <c r="IS12" s="71"/>
      <c r="IT12" s="71"/>
    </row>
    <row r="13" spans="1:293" ht="82.5" customHeight="1" x14ac:dyDescent="0.25">
      <c r="A13" s="80"/>
      <c r="B13" s="80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839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3" t="s">
        <v>56</v>
      </c>
      <c r="E47" s="114"/>
      <c r="F47" s="88" t="s">
        <v>3</v>
      </c>
      <c r="G47" s="89"/>
      <c r="H47" s="90" t="s">
        <v>715</v>
      </c>
      <c r="I47" s="91"/>
      <c r="J47" s="90" t="s">
        <v>331</v>
      </c>
      <c r="K47" s="91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5" t="s">
        <v>159</v>
      </c>
      <c r="E56" s="115"/>
      <c r="F56" s="68" t="s">
        <v>116</v>
      </c>
      <c r="G56" s="69"/>
      <c r="H56" s="90" t="s">
        <v>174</v>
      </c>
      <c r="I56" s="91"/>
      <c r="J56" s="110" t="s">
        <v>186</v>
      </c>
      <c r="K56" s="110"/>
      <c r="L56" s="110" t="s">
        <v>117</v>
      </c>
      <c r="M56" s="11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6" workbookViewId="0">
      <selection activeCell="A9" sqref="A9:XFD18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8" t="s">
        <v>1379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7" t="s">
        <v>1377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01" t="s">
        <v>0</v>
      </c>
      <c r="B4" s="101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104" t="s">
        <v>2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6"/>
      <c r="DD4" s="74" t="s">
        <v>88</v>
      </c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72" t="s">
        <v>138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54" ht="15.75" customHeight="1" x14ac:dyDescent="0.25">
      <c r="A5" s="102"/>
      <c r="B5" s="102"/>
      <c r="C5" s="125" t="s">
        <v>58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25" t="s">
        <v>56</v>
      </c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7"/>
      <c r="AS5" s="125" t="s">
        <v>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7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25" t="s">
        <v>332</v>
      </c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7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93" t="s">
        <v>174</v>
      </c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 t="s">
        <v>186</v>
      </c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 x14ac:dyDescent="0.25">
      <c r="A6" s="102"/>
      <c r="B6" s="102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02"/>
      <c r="B7" s="102"/>
      <c r="C7" s="71" t="s">
        <v>1337</v>
      </c>
      <c r="D7" s="71"/>
      <c r="E7" s="71"/>
      <c r="F7" s="71" t="s">
        <v>1338</v>
      </c>
      <c r="G7" s="71"/>
      <c r="H7" s="71"/>
      <c r="I7" s="71" t="s">
        <v>1339</v>
      </c>
      <c r="J7" s="71"/>
      <c r="K7" s="71"/>
      <c r="L7" s="71" t="s">
        <v>1340</v>
      </c>
      <c r="M7" s="71"/>
      <c r="N7" s="71"/>
      <c r="O7" s="71" t="s">
        <v>1341</v>
      </c>
      <c r="P7" s="71"/>
      <c r="Q7" s="71"/>
      <c r="R7" s="71" t="s">
        <v>1342</v>
      </c>
      <c r="S7" s="71"/>
      <c r="T7" s="71"/>
      <c r="U7" s="71" t="s">
        <v>1343</v>
      </c>
      <c r="V7" s="71"/>
      <c r="W7" s="71"/>
      <c r="X7" s="71" t="s">
        <v>1344</v>
      </c>
      <c r="Y7" s="71"/>
      <c r="Z7" s="71"/>
      <c r="AA7" s="71" t="s">
        <v>1345</v>
      </c>
      <c r="AB7" s="71"/>
      <c r="AC7" s="71"/>
      <c r="AD7" s="71" t="s">
        <v>1346</v>
      </c>
      <c r="AE7" s="71"/>
      <c r="AF7" s="71"/>
      <c r="AG7" s="71" t="s">
        <v>1347</v>
      </c>
      <c r="AH7" s="71"/>
      <c r="AI7" s="71"/>
      <c r="AJ7" s="71" t="s">
        <v>1348</v>
      </c>
      <c r="AK7" s="71"/>
      <c r="AL7" s="71"/>
      <c r="AM7" s="71" t="s">
        <v>1349</v>
      </c>
      <c r="AN7" s="71"/>
      <c r="AO7" s="71"/>
      <c r="AP7" s="71" t="s">
        <v>1350</v>
      </c>
      <c r="AQ7" s="71"/>
      <c r="AR7" s="71"/>
      <c r="AS7" s="71" t="s">
        <v>1351</v>
      </c>
      <c r="AT7" s="71"/>
      <c r="AU7" s="71"/>
      <c r="AV7" s="71" t="s">
        <v>1352</v>
      </c>
      <c r="AW7" s="71"/>
      <c r="AX7" s="71"/>
      <c r="AY7" s="71" t="s">
        <v>1353</v>
      </c>
      <c r="AZ7" s="71"/>
      <c r="BA7" s="71"/>
      <c r="BB7" s="71" t="s">
        <v>1354</v>
      </c>
      <c r="BC7" s="71"/>
      <c r="BD7" s="71"/>
      <c r="BE7" s="71" t="s">
        <v>1355</v>
      </c>
      <c r="BF7" s="71"/>
      <c r="BG7" s="71"/>
      <c r="BH7" s="71" t="s">
        <v>1356</v>
      </c>
      <c r="BI7" s="71"/>
      <c r="BJ7" s="71"/>
      <c r="BK7" s="71" t="s">
        <v>1357</v>
      </c>
      <c r="BL7" s="71"/>
      <c r="BM7" s="71"/>
      <c r="BN7" s="71" t="s">
        <v>1358</v>
      </c>
      <c r="BO7" s="71"/>
      <c r="BP7" s="71"/>
      <c r="BQ7" s="71" t="s">
        <v>1359</v>
      </c>
      <c r="BR7" s="71"/>
      <c r="BS7" s="71"/>
      <c r="BT7" s="71" t="s">
        <v>1360</v>
      </c>
      <c r="BU7" s="71"/>
      <c r="BV7" s="71"/>
      <c r="BW7" s="71" t="s">
        <v>1361</v>
      </c>
      <c r="BX7" s="71"/>
      <c r="BY7" s="71"/>
      <c r="BZ7" s="71" t="s">
        <v>1198</v>
      </c>
      <c r="CA7" s="71"/>
      <c r="CB7" s="71"/>
      <c r="CC7" s="71" t="s">
        <v>1362</v>
      </c>
      <c r="CD7" s="71"/>
      <c r="CE7" s="71"/>
      <c r="CF7" s="71" t="s">
        <v>1363</v>
      </c>
      <c r="CG7" s="71"/>
      <c r="CH7" s="71"/>
      <c r="CI7" s="71" t="s">
        <v>1364</v>
      </c>
      <c r="CJ7" s="71"/>
      <c r="CK7" s="71"/>
      <c r="CL7" s="71" t="s">
        <v>1365</v>
      </c>
      <c r="CM7" s="71"/>
      <c r="CN7" s="71"/>
      <c r="CO7" s="71" t="s">
        <v>1366</v>
      </c>
      <c r="CP7" s="71"/>
      <c r="CQ7" s="71"/>
      <c r="CR7" s="71" t="s">
        <v>1367</v>
      </c>
      <c r="CS7" s="71"/>
      <c r="CT7" s="71"/>
      <c r="CU7" s="71" t="s">
        <v>1368</v>
      </c>
      <c r="CV7" s="71"/>
      <c r="CW7" s="71"/>
      <c r="CX7" s="71" t="s">
        <v>1369</v>
      </c>
      <c r="CY7" s="71"/>
      <c r="CZ7" s="71"/>
      <c r="DA7" s="71" t="s">
        <v>1370</v>
      </c>
      <c r="DB7" s="71"/>
      <c r="DC7" s="71"/>
      <c r="DD7" s="71" t="s">
        <v>1371</v>
      </c>
      <c r="DE7" s="71"/>
      <c r="DF7" s="71"/>
      <c r="DG7" s="71" t="s">
        <v>1372</v>
      </c>
      <c r="DH7" s="71"/>
      <c r="DI7" s="71"/>
      <c r="DJ7" s="100" t="s">
        <v>1373</v>
      </c>
      <c r="DK7" s="100"/>
      <c r="DL7" s="100"/>
      <c r="DM7" s="100" t="s">
        <v>1374</v>
      </c>
      <c r="DN7" s="100"/>
      <c r="DO7" s="100"/>
      <c r="DP7" s="100" t="s">
        <v>1375</v>
      </c>
      <c r="DQ7" s="100"/>
      <c r="DR7" s="100"/>
      <c r="DS7" s="100" t="s">
        <v>1376</v>
      </c>
      <c r="DT7" s="100"/>
      <c r="DU7" s="100"/>
      <c r="DV7" s="100" t="s">
        <v>745</v>
      </c>
      <c r="DW7" s="100"/>
      <c r="DX7" s="100"/>
      <c r="DY7" s="71" t="s">
        <v>761</v>
      </c>
      <c r="DZ7" s="71"/>
      <c r="EA7" s="71"/>
      <c r="EB7" s="71" t="s">
        <v>762</v>
      </c>
      <c r="EC7" s="71"/>
      <c r="ED7" s="71"/>
      <c r="EE7" s="71" t="s">
        <v>1230</v>
      </c>
      <c r="EF7" s="71"/>
      <c r="EG7" s="71"/>
      <c r="EH7" s="71" t="s">
        <v>763</v>
      </c>
      <c r="EI7" s="71"/>
      <c r="EJ7" s="71"/>
      <c r="EK7" s="71" t="s">
        <v>1333</v>
      </c>
      <c r="EL7" s="71"/>
      <c r="EM7" s="71"/>
      <c r="EN7" s="71" t="s">
        <v>766</v>
      </c>
      <c r="EO7" s="71"/>
      <c r="EP7" s="71"/>
      <c r="EQ7" s="71" t="s">
        <v>1239</v>
      </c>
      <c r="ER7" s="71"/>
      <c r="ES7" s="71"/>
      <c r="ET7" s="71" t="s">
        <v>771</v>
      </c>
      <c r="EU7" s="71"/>
      <c r="EV7" s="71"/>
      <c r="EW7" s="71" t="s">
        <v>1242</v>
      </c>
      <c r="EX7" s="71"/>
      <c r="EY7" s="71"/>
      <c r="EZ7" s="71" t="s">
        <v>1244</v>
      </c>
      <c r="FA7" s="71"/>
      <c r="FB7" s="71"/>
      <c r="FC7" s="71" t="s">
        <v>1246</v>
      </c>
      <c r="FD7" s="71"/>
      <c r="FE7" s="71"/>
      <c r="FF7" s="71" t="s">
        <v>1334</v>
      </c>
      <c r="FG7" s="71"/>
      <c r="FH7" s="71"/>
      <c r="FI7" s="71" t="s">
        <v>1249</v>
      </c>
      <c r="FJ7" s="71"/>
      <c r="FK7" s="71"/>
      <c r="FL7" s="71" t="s">
        <v>775</v>
      </c>
      <c r="FM7" s="71"/>
      <c r="FN7" s="71"/>
      <c r="FO7" s="71" t="s">
        <v>1253</v>
      </c>
      <c r="FP7" s="71"/>
      <c r="FQ7" s="71"/>
      <c r="FR7" s="71" t="s">
        <v>1256</v>
      </c>
      <c r="FS7" s="71"/>
      <c r="FT7" s="71"/>
      <c r="FU7" s="71" t="s">
        <v>1260</v>
      </c>
      <c r="FV7" s="71"/>
      <c r="FW7" s="71"/>
      <c r="FX7" s="71" t="s">
        <v>1262</v>
      </c>
      <c r="FY7" s="71"/>
      <c r="FZ7" s="71"/>
      <c r="GA7" s="100" t="s">
        <v>1265</v>
      </c>
      <c r="GB7" s="100"/>
      <c r="GC7" s="100"/>
      <c r="GD7" s="71" t="s">
        <v>780</v>
      </c>
      <c r="GE7" s="71"/>
      <c r="GF7" s="71"/>
      <c r="GG7" s="100" t="s">
        <v>1272</v>
      </c>
      <c r="GH7" s="100"/>
      <c r="GI7" s="100"/>
      <c r="GJ7" s="100" t="s">
        <v>1273</v>
      </c>
      <c r="GK7" s="100"/>
      <c r="GL7" s="100"/>
      <c r="GM7" s="100" t="s">
        <v>1275</v>
      </c>
      <c r="GN7" s="100"/>
      <c r="GO7" s="100"/>
      <c r="GP7" s="100" t="s">
        <v>1276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71" t="s">
        <v>1283</v>
      </c>
      <c r="HC7" s="71"/>
      <c r="HD7" s="71"/>
      <c r="HE7" s="71" t="s">
        <v>1285</v>
      </c>
      <c r="HF7" s="71"/>
      <c r="HG7" s="71"/>
      <c r="HH7" s="71" t="s">
        <v>796</v>
      </c>
      <c r="HI7" s="71"/>
      <c r="HJ7" s="71"/>
      <c r="HK7" s="71" t="s">
        <v>1286</v>
      </c>
      <c r="HL7" s="71"/>
      <c r="HM7" s="71"/>
      <c r="HN7" s="71" t="s">
        <v>1289</v>
      </c>
      <c r="HO7" s="71"/>
      <c r="HP7" s="71"/>
      <c r="HQ7" s="71" t="s">
        <v>799</v>
      </c>
      <c r="HR7" s="71"/>
      <c r="HS7" s="71"/>
      <c r="HT7" s="71" t="s">
        <v>797</v>
      </c>
      <c r="HU7" s="71"/>
      <c r="HV7" s="71"/>
      <c r="HW7" s="71" t="s">
        <v>618</v>
      </c>
      <c r="HX7" s="71"/>
      <c r="HY7" s="71"/>
      <c r="HZ7" s="71" t="s">
        <v>1298</v>
      </c>
      <c r="IA7" s="71"/>
      <c r="IB7" s="71"/>
      <c r="IC7" s="71" t="s">
        <v>1302</v>
      </c>
      <c r="ID7" s="71"/>
      <c r="IE7" s="71"/>
      <c r="IF7" s="71" t="s">
        <v>802</v>
      </c>
      <c r="IG7" s="71"/>
      <c r="IH7" s="71"/>
      <c r="II7" s="71" t="s">
        <v>1307</v>
      </c>
      <c r="IJ7" s="71"/>
      <c r="IK7" s="71"/>
      <c r="IL7" s="71" t="s">
        <v>1308</v>
      </c>
      <c r="IM7" s="71"/>
      <c r="IN7" s="71"/>
      <c r="IO7" s="71" t="s">
        <v>1312</v>
      </c>
      <c r="IP7" s="71"/>
      <c r="IQ7" s="71"/>
      <c r="IR7" s="71" t="s">
        <v>1316</v>
      </c>
      <c r="IS7" s="71"/>
      <c r="IT7" s="71"/>
    </row>
    <row r="8" spans="1:254" ht="58.5" customHeight="1" x14ac:dyDescent="0.25">
      <c r="A8" s="103"/>
      <c r="B8" s="103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839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3" t="s">
        <v>56</v>
      </c>
      <c r="E42" s="114"/>
      <c r="F42" s="88" t="s">
        <v>3</v>
      </c>
      <c r="G42" s="89"/>
      <c r="H42" s="90" t="s">
        <v>715</v>
      </c>
      <c r="I42" s="91"/>
      <c r="J42" s="90" t="s">
        <v>331</v>
      </c>
      <c r="K42" s="91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5" t="s">
        <v>159</v>
      </c>
      <c r="E51" s="115"/>
      <c r="F51" s="68" t="s">
        <v>116</v>
      </c>
      <c r="G51" s="69"/>
      <c r="H51" s="90" t="s">
        <v>174</v>
      </c>
      <c r="I51" s="91"/>
      <c r="J51" s="110" t="s">
        <v>186</v>
      </c>
      <c r="K51" s="110"/>
      <c r="L51" s="110" t="s">
        <v>117</v>
      </c>
      <c r="M51" s="11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2025-04-29T09:56:37Z</dcterms:modified>
</cp:coreProperties>
</file>